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36" windowHeight="1188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<sst xmlns="http://schemas.openxmlformats.org/spreadsheetml/2006/main" count="33" uniqueCount="29">
  <si>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その他の産業</t>
  </si>
  <si>
    <t>製造業</t>
  </si>
  <si>
    <t>建設業</t>
  </si>
  <si>
    <t>卸売・小売業</t>
  </si>
  <si>
    <t>サービス業</t>
  </si>
  <si>
    <t>兆円</t>
  </si>
  <si>
    <t>計（国内総生産）</t>
  </si>
  <si>
    <t>粗付加価値率</t>
  </si>
  <si>
    <t>%</t>
  </si>
  <si>
    <t>産出額</t>
  </si>
  <si>
    <t>国内総生産</t>
  </si>
  <si>
    <t>建設業</t>
  </si>
  <si>
    <t>単位</t>
  </si>
  <si>
    <t>金融・保険業</t>
  </si>
  <si>
    <t>不動産業</t>
  </si>
  <si>
    <t>運輸・郵便・情報通信業</t>
  </si>
  <si>
    <t>公務</t>
  </si>
  <si>
    <t>サービス業</t>
  </si>
  <si>
    <t>うち、保健衛生・社会事業</t>
  </si>
  <si>
    <t>うち、宿泊・飲食サービス業</t>
  </si>
  <si>
    <t xml:space="preserve">      比率  %</t>
  </si>
  <si>
    <t xml:space="preserve">  </t>
  </si>
  <si>
    <t xml:space="preserve">     比率  %</t>
  </si>
  <si>
    <t>産業別生産額</t>
  </si>
  <si>
    <t>　</t>
  </si>
  <si>
    <r>
      <t>資料：内閣府（2021</t>
    </r>
    <r>
      <rPr>
        <sz val="11"/>
        <rFont val="ＭＳ Ｐゴシック"/>
        <family val="3"/>
      </rPr>
      <t>年度国民経済計算確報）</t>
    </r>
  </si>
  <si>
    <t>2021年度国民経済計算（2015年基準・2008SNA） : 経済社会総合研究所 - 内閣府 (cao.go.jp)</t>
  </si>
  <si>
    <t>2021fcm3n_jp.xlsx (live.com)</t>
  </si>
  <si>
    <t>2021s2n_jp.xlsx (live.com)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</si>
</sst>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"/>
    <numFmt numFmtId="178" formatCode="\-0.0"/>
    <numFmt numFmtId="179" formatCode="#,##0.0_ "/>
    <numFmt numFmtId="180" formatCode="0.000"/>
    <numFmt numFmtId="181" formatCode="0.0"/>
    <numFmt numFmtId="182" formatCode="#,##0.000"/>
    <numFmt numFmtId="183" formatCode="0.0_);[Red]\(0.0\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0"/>
    <numFmt numFmtId="193" formatCode="#,##0.0;[Red]\-#,##0.0"/>
    <numFmt numFmtId="194" formatCode="0.00_ "/>
    <numFmt numFmtId="195" formatCode="0.0_ "/>
    <numFmt numFmtId="196" formatCode="#,##0.0_);[Red]\(#,##0.0\)"/>
    <numFmt numFmtId="197" formatCode="0.0&quot;兆&quot;&quot;円&quot;"/>
    <numFmt numFmtId="198" formatCode="&quot;?&quot;#,##0;&quot;?&quot;\-#,##0"/>
    <numFmt numFmtId="199" formatCode="&quot;?&quot;#,##0;[Red]&quot;?&quot;\-#,##0"/>
    <numFmt numFmtId="200" formatCode="&quot;?&quot;#,##0.00;&quot;?&quot;\-#,##0.00"/>
    <numFmt numFmtId="201" formatCode="&quot;?&quot;#,##0.00;[Red]&quot;?&quot;\-#,##0.00"/>
    <numFmt numFmtId="202" formatCode="_ &quot;?&quot;* #,##0_ ;_ &quot;?&quot;* \-#,##0_ ;_ &quot;?&quot;* &quot;-&quot;_ ;_ @_ "/>
    <numFmt numFmtId="203" formatCode="_ &quot;?&quot;* #,##0.00_ ;_ &quot;?&quot;* \-#,##0.00_ ;_ &quot;?&quot;* &quot;-&quot;??_ ;_ @_ "/>
    <numFmt numFmtId="204" formatCode="&quot;?&quot;#,##0;\-&quot;?&quot;#,##0"/>
    <numFmt numFmtId="205" formatCode="&quot;?&quot;#,##0;[Red]\-&quot;?&quot;#,##0"/>
    <numFmt numFmtId="206" formatCode="&quot;?&quot;#,##0.00;\-&quot;?&quot;#,##0.00"/>
    <numFmt numFmtId="207" formatCode="&quot;?&quot;#,##0.00;[Red]\-&quot;?&quot;#,##0.00"/>
    <numFmt numFmtId="208" formatCode="_-&quot;?&quot;* #,##0_-;\-&quot;?&quot;* #,##0_-;_-&quot;?&quot;* &quot;-&quot;_-;_-@_-"/>
    <numFmt numFmtId="209" formatCode="_-&quot;?&quot;* #,##0.00_-;\-&quot;?&quot;* #,##0.00_-;_-&quot;?&quot;* &quot;-&quot;??_-;_-@_-"/>
    <numFmt numFmtId="210" formatCode="0_ "/>
    <numFmt numFmtId="211" formatCode="0.000_ "/>
    <numFmt numFmtId="212" formatCode="#,##0.0_ ;[Red]\-#,##0.0\ "/>
    <numFmt numFmtId="213" formatCode="0.0000000000000000_ "/>
    <numFmt numFmtId="214" formatCode="0.000000000000000_ "/>
    <numFmt numFmtId="215" formatCode="0.00000000000000_ "/>
    <numFmt numFmtId="216" formatCode="0.0000000000000_ "/>
    <numFmt numFmtId="217" formatCode="0.000000000000_ "/>
    <numFmt numFmtId="218" formatCode="0.00000000000_ "/>
    <numFmt numFmtId="219" formatCode="0.0000000000_ "/>
    <numFmt numFmtId="220" formatCode="0.000000000_ "/>
    <numFmt numFmtId="221" formatCode="0.00000000_ "/>
    <numFmt numFmtId="222" formatCode="0.0000000_ "/>
    <numFmt numFmtId="223" formatCode="0.000000_ "/>
    <numFmt numFmtId="224" formatCode="0.00000_ "/>
    <numFmt numFmtId="225" formatCode="0.0000_ "/>
    <numFmt numFmtId="226" formatCode="0.00000000"/>
    <numFmt numFmtId="227" formatCode="0.0000000"/>
    <numFmt numFmtId="228" formatCode="0.000000"/>
    <numFmt numFmtId="229" formatCode="0.00000"/>
    <numFmt numFmtId="230" formatCode="[$]ggge&quot;年&quot;m&quot;月&quot;d&quot;日&quot;;@"/>
    <numFmt numFmtId="231" formatCode="[$-411]gge&quot;年&quot;m&quot;月&quot;d&quot;日&quot;;@"/>
    <numFmt numFmtId="232" formatCode="[$]gge&quot;年&quot;m&quot;月&quot;d&quot;日&quot;;@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</numFmts>
  <fonts count="2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1"/>
      <color theme="0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3" borderId="1" applyNumberFormat="0" applyAlignment="0" applyProtection="0"/>
    <xf numFmtId="0" fontId="10" fillId="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4" borderId="0" applyNumberFormat="0" applyBorder="0" applyAlignment="0" applyProtection="0"/>
    <xf numFmtId="0" fontId="13" fillId="15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5" borderId="9" applyNumberFormat="0" applyAlignment="0" applyProtection="0"/>
    <xf numFmtId="0" fontId="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6" borderId="4" applyNumberFormat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22" fillId="16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96" fontId="1" fillId="0" borderId="11" xfId="0" applyNumberFormat="1" applyFont="1" applyBorder="1" applyAlignment="1">
      <alignment/>
    </xf>
    <xf numFmtId="0" fontId="4" fillId="0" borderId="0" xfId="43" applyAlignment="1" applyProtection="1">
      <alignment/>
      <protection/>
    </xf>
    <xf numFmtId="181" fontId="1" fillId="0" borderId="17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81" fontId="1" fillId="0" borderId="0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181" fontId="1" fillId="0" borderId="0" xfId="0" applyNumberFormat="1" applyFont="1" applyBorder="1" applyAlignment="1">
      <alignment/>
    </xf>
    <xf numFmtId="195" fontId="1" fillId="0" borderId="12" xfId="0" applyNumberFormat="1" applyFont="1" applyFill="1" applyBorder="1" applyAlignment="1" applyProtection="1">
      <alignment/>
      <protection/>
    </xf>
    <xf numFmtId="181" fontId="1" fillId="0" borderId="12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77" fontId="1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196" fontId="1" fillId="0" borderId="20" xfId="0" applyNumberFormat="1" applyFont="1" applyFill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181" fontId="24" fillId="0" borderId="0" xfId="0" applyNumberFormat="1" applyFont="1" applyFill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sri.cao.go.jp/jp/sna/data/data_list/kakuhou/files/2021/2021_kaku_top.html" TargetMode="External" /><Relationship Id="rId2" Type="http://schemas.openxmlformats.org/officeDocument/2006/relationships/hyperlink" Target="https://view.officeapps.live.com/op/view.aspx?src=https%3A%2F%2Fwww.esri.cao.go.jp%2Fjp%2Fsna%2Fdata%2Fdata_list%2Fkakuhou%2Ffiles%2F2021%2Ftables%2F2021fcm3n_jp.xlsx&amp;wdOrigin=BROWSELINK" TargetMode="External" /><Relationship Id="rId3" Type="http://schemas.openxmlformats.org/officeDocument/2006/relationships/hyperlink" Target="https://view.officeapps.live.com/op/view.aspx?src=https%3A%2F%2Fwww.esri.cao.go.jp%2Fjp%2Fsna%2Fdata%2Fdata_list%2Fkakuhou%2Ffiles%2F2021%2Ftables%2F2021s2n_jp.xlsx&amp;wdOrigin=BROWSELI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B1" sqref="B1"/>
    </sheetView>
  </sheetViews>
  <sheetFormatPr defaultColWidth="8.66015625" defaultRowHeight="18"/>
  <cols>
    <col min="2" max="2" width="30.33203125" style="0" bestFit="1" customWidth="1"/>
  </cols>
  <sheetData>
    <row r="1" s="1" customFormat="1" ht="15.75">
      <c r="B1" s="5" t="s">
        <v>23</v>
      </c>
    </row>
    <row r="2" spans="2:6" s="1" customFormat="1" ht="15.75">
      <c r="B2" s="5"/>
      <c r="C2" s="14"/>
      <c r="D2" s="14"/>
      <c r="F2" s="16"/>
    </row>
    <row r="3" spans="2:10" s="1" customFormat="1" ht="12.75">
      <c r="B3" s="32"/>
      <c r="C3" s="34" t="s">
        <v>5</v>
      </c>
      <c r="D3" s="35" t="s">
        <v>22</v>
      </c>
      <c r="E3" s="29"/>
      <c r="F3" s="23"/>
      <c r="G3" s="23"/>
      <c r="H3" s="18"/>
      <c r="I3" s="16"/>
      <c r="J3" s="16"/>
    </row>
    <row r="4" spans="1:10" s="1" customFormat="1" ht="12.75">
      <c r="A4" s="1">
        <v>1</v>
      </c>
      <c r="B4" s="30" t="s">
        <v>1</v>
      </c>
      <c r="C4" s="24">
        <v>112.5083</v>
      </c>
      <c r="D4" s="31">
        <f aca="true" t="shared" si="0" ref="D4:D12">ROUND(C4/C$14*100,1)</f>
        <v>20.5</v>
      </c>
      <c r="E4" s="24"/>
      <c r="F4" s="24"/>
      <c r="G4" s="24"/>
      <c r="H4" s="14"/>
      <c r="I4" s="17"/>
      <c r="J4" s="17"/>
    </row>
    <row r="5" spans="1:10" s="1" customFormat="1" ht="12.75">
      <c r="A5" s="1">
        <v>2</v>
      </c>
      <c r="B5" s="2" t="s">
        <v>2</v>
      </c>
      <c r="C5" s="22">
        <v>30.1564</v>
      </c>
      <c r="D5" s="3">
        <f t="shared" si="0"/>
        <v>5.5</v>
      </c>
      <c r="E5" s="24"/>
      <c r="F5" s="24"/>
      <c r="G5" s="24"/>
      <c r="H5" s="14"/>
      <c r="I5" s="17"/>
      <c r="J5" s="17"/>
    </row>
    <row r="6" spans="1:10" s="1" customFormat="1" ht="12.75">
      <c r="A6" s="1">
        <v>3</v>
      </c>
      <c r="B6" s="2" t="s">
        <v>3</v>
      </c>
      <c r="C6" s="22">
        <v>74.9175</v>
      </c>
      <c r="D6" s="3">
        <f t="shared" si="0"/>
        <v>13.6</v>
      </c>
      <c r="E6" s="24"/>
      <c r="F6" s="24"/>
      <c r="G6" s="24"/>
      <c r="H6" s="14"/>
      <c r="I6" s="17"/>
      <c r="J6" s="17"/>
    </row>
    <row r="7" spans="1:10" s="1" customFormat="1" ht="12.75">
      <c r="A7" s="1">
        <v>4</v>
      </c>
      <c r="B7" s="2" t="s">
        <v>13</v>
      </c>
      <c r="C7" s="22">
        <v>23.4325</v>
      </c>
      <c r="D7" s="3">
        <f t="shared" si="0"/>
        <v>4.3</v>
      </c>
      <c r="E7" s="24"/>
      <c r="F7" s="24"/>
      <c r="G7" s="24"/>
      <c r="H7" s="14"/>
      <c r="I7" s="17"/>
      <c r="J7" s="17"/>
    </row>
    <row r="8" spans="1:10" s="1" customFormat="1" ht="12.75">
      <c r="A8" s="1">
        <v>5</v>
      </c>
      <c r="B8" s="2" t="s">
        <v>14</v>
      </c>
      <c r="C8" s="22">
        <v>65.5679</v>
      </c>
      <c r="D8" s="3">
        <f t="shared" si="0"/>
        <v>11.9</v>
      </c>
      <c r="E8" s="24"/>
      <c r="F8" s="24"/>
      <c r="G8" s="24"/>
      <c r="H8" s="14"/>
      <c r="I8" s="17"/>
      <c r="J8" s="17"/>
    </row>
    <row r="9" spans="1:10" s="1" customFormat="1" ht="12.75">
      <c r="A9" s="1">
        <v>6</v>
      </c>
      <c r="B9" s="19" t="s">
        <v>15</v>
      </c>
      <c r="C9" s="22">
        <v>50.67</v>
      </c>
      <c r="D9" s="3">
        <f t="shared" si="0"/>
        <v>9.2</v>
      </c>
      <c r="E9" s="24"/>
      <c r="F9" s="36"/>
      <c r="G9" s="36"/>
      <c r="H9" s="37" t="s">
        <v>5</v>
      </c>
      <c r="I9" s="38" t="s">
        <v>20</v>
      </c>
      <c r="J9" s="17"/>
    </row>
    <row r="10" spans="1:10" s="1" customFormat="1" ht="12.75">
      <c r="A10" s="1">
        <v>7</v>
      </c>
      <c r="B10" s="2" t="s">
        <v>4</v>
      </c>
      <c r="C10" s="22">
        <v>141.1374</v>
      </c>
      <c r="D10" s="3">
        <f t="shared" si="0"/>
        <v>25.7</v>
      </c>
      <c r="E10" s="24"/>
      <c r="F10" s="36" t="s">
        <v>17</v>
      </c>
      <c r="G10" s="36"/>
      <c r="H10" s="39">
        <v>141.1374</v>
      </c>
      <c r="I10" s="39">
        <v>25.7</v>
      </c>
      <c r="J10" s="17"/>
    </row>
    <row r="11" spans="1:10" s="1" customFormat="1" ht="12.75">
      <c r="A11" s="1">
        <v>8</v>
      </c>
      <c r="B11" s="2" t="s">
        <v>0</v>
      </c>
      <c r="C11" s="22">
        <v>20.7577</v>
      </c>
      <c r="D11" s="3">
        <f t="shared" si="0"/>
        <v>3.8</v>
      </c>
      <c r="E11" s="24"/>
      <c r="F11" s="36" t="s">
        <v>18</v>
      </c>
      <c r="G11" s="36"/>
      <c r="H11" s="39">
        <v>45.6477</v>
      </c>
      <c r="I11" s="39">
        <v>8.31</v>
      </c>
      <c r="J11" s="17"/>
    </row>
    <row r="12" spans="1:10" s="1" customFormat="1" ht="12.75">
      <c r="A12" s="1">
        <v>9</v>
      </c>
      <c r="B12" s="19" t="s">
        <v>16</v>
      </c>
      <c r="C12" s="22">
        <v>30.2318</v>
      </c>
      <c r="D12" s="3">
        <f t="shared" si="0"/>
        <v>5.5</v>
      </c>
      <c r="E12" s="24"/>
      <c r="F12" s="36" t="s">
        <v>19</v>
      </c>
      <c r="G12" s="36"/>
      <c r="H12" s="39">
        <v>7.6769</v>
      </c>
      <c r="I12" s="39">
        <v>1.4</v>
      </c>
      <c r="J12" s="17"/>
    </row>
    <row r="13" spans="2:7" s="1" customFormat="1" ht="12.75">
      <c r="B13" s="2"/>
      <c r="C13" s="22"/>
      <c r="D13" s="3"/>
      <c r="E13" s="24"/>
      <c r="F13" s="24"/>
      <c r="G13" s="24"/>
    </row>
    <row r="14" spans="2:7" s="1" customFormat="1" ht="12.75">
      <c r="B14" s="4" t="s">
        <v>6</v>
      </c>
      <c r="C14" s="33">
        <v>549.3793</v>
      </c>
      <c r="D14" s="20">
        <f>SUM(D4:D12)</f>
        <v>100</v>
      </c>
      <c r="E14" s="25"/>
      <c r="F14" s="24"/>
      <c r="G14" s="26"/>
    </row>
    <row r="15" spans="9:10" s="1" customFormat="1" ht="12.75">
      <c r="I15" s="16"/>
      <c r="J15" s="16"/>
    </row>
    <row r="16" spans="2:7" s="1" customFormat="1" ht="12.75">
      <c r="B16" s="12"/>
      <c r="C16" s="6" t="s">
        <v>9</v>
      </c>
      <c r="D16" s="15" t="s">
        <v>12</v>
      </c>
      <c r="E16" s="11" t="s">
        <v>10</v>
      </c>
      <c r="F16" s="15" t="s">
        <v>12</v>
      </c>
      <c r="G16" s="16"/>
    </row>
    <row r="17" spans="2:7" s="1" customFormat="1" ht="12.75">
      <c r="B17" s="13" t="s">
        <v>11</v>
      </c>
      <c r="C17" s="27">
        <v>66.681</v>
      </c>
      <c r="D17" s="7" t="s">
        <v>5</v>
      </c>
      <c r="E17" s="27">
        <v>30.1564</v>
      </c>
      <c r="F17" s="7" t="s">
        <v>5</v>
      </c>
      <c r="G17" s="16"/>
    </row>
    <row r="18" spans="2:13" s="1" customFormat="1" ht="12.75">
      <c r="B18" s="9"/>
      <c r="C18" s="10"/>
      <c r="D18" s="10"/>
      <c r="E18" s="10"/>
      <c r="F18" s="8"/>
      <c r="M18" s="16" t="s">
        <v>24</v>
      </c>
    </row>
    <row r="19" spans="2:9" s="1" customFormat="1" ht="12.75">
      <c r="B19" s="7" t="s">
        <v>7</v>
      </c>
      <c r="C19" s="28">
        <f>ROUND(E17/C17*100,1)</f>
        <v>45.2</v>
      </c>
      <c r="D19" s="10" t="s">
        <v>8</v>
      </c>
      <c r="E19" s="10"/>
      <c r="F19" s="8"/>
      <c r="I19" s="16" t="s">
        <v>21</v>
      </c>
    </row>
    <row r="20" s="1" customFormat="1" ht="12.75"/>
    <row r="21" s="1" customFormat="1" ht="12.75">
      <c r="B21" s="16" t="s">
        <v>25</v>
      </c>
    </row>
    <row r="22" ht="15.75">
      <c r="C22" s="21" t="s">
        <v>26</v>
      </c>
    </row>
    <row r="23" ht="15.75">
      <c r="C23" s="21" t="s">
        <v>27</v>
      </c>
    </row>
    <row r="24" ht="15.75">
      <c r="C24" s="21" t="s">
        <v>28</v>
      </c>
    </row>
  </sheetData>
  <sheetProtection/>
  <hyperlinks>
    <hyperlink ref="C22" r:id="rId1" display="https://www.esri.cao.go.jp/jp/sna/data/data_list/kakuhou/files/2021/2021_kaku_top.html"/>
    <hyperlink ref="C23" r:id="rId2" display="https://view.officeapps.live.com/op/view.aspx?src=https%3A%2F%2Fwww.esri.cao.go.jp%2Fjp%2Fsna%2Fdata%2Fdata_list%2Fkakuhou%2Ffiles%2F2021%2Ftables%2F2021fcm3n_jp.xlsx&amp;wdOrigin=BROWSELINK"/>
    <hyperlink ref="C24" r:id="rId3" display="https://view.officeapps.live.com/op/view.aspx?src=https%3A%2F%2Fwww.esri.cao.go.jp%2Fjp%2Fsna%2Fdata%2Fdata_list%2Fkakuhou%2Ffiles%2F2021%2Ftables%2F2021s2n_jp.xlsx&amp;wdOrigin=BROWSELIN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情報システム室</dc:creator>
  <cp:keywords/>
  <dc:description/>
  <cp:lastModifiedBy>kawai</cp:lastModifiedBy>
  <cp:lastPrinted>2021-04-12T03:49:52Z</cp:lastPrinted>
  <dcterms:created xsi:type="dcterms:W3CDTF">2005-04-19T13:44:55Z</dcterms:created>
  <dcterms:modified xsi:type="dcterms:W3CDTF">2023-03-27T01:53:15Z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