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e01.sharepoint.com/sites/msteams_9ed666_346865/Shared Documents/General/2026年度/202606更新（作業中）/"/>
    </mc:Choice>
  </mc:AlternateContent>
  <xr:revisionPtr revIDLastSave="0" documentId="8_{E790D25F-4F2B-400A-8B51-0EFE0E5021AE}" xr6:coauthVersionLast="47" xr6:coauthVersionMax="47" xr10:uidLastSave="{00000000-0000-0000-0000-000000000000}"/>
  <bookViews>
    <workbookView xWindow="28680" yWindow="-120" windowWidth="29040" windowHeight="15720" xr2:uid="{FA963DC7-8065-4C6B-B17F-E11B7880F245}"/>
  </bookViews>
  <sheets>
    <sheet name="2025" sheetId="14" r:id="rId1"/>
  </sheets>
  <externalReferences>
    <externalReference r:id="rId2"/>
    <externalReference r:id="rId3"/>
  </externalReferences>
  <definedNames>
    <definedName name="_xlnm.Print_Area">#REF!</definedName>
    <definedName name="PRINT_AREA_MI">#REF!</definedName>
    <definedName name="表10">#REF!</definedName>
    <definedName name="表の１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4" l="1"/>
  <c r="E28" i="14"/>
  <c r="D28" i="14"/>
  <c r="C28" i="14"/>
  <c r="H6" i="14"/>
  <c r="H5" i="14"/>
</calcChain>
</file>

<file path=xl/sharedStrings.xml><?xml version="1.0" encoding="utf-8"?>
<sst xmlns="http://schemas.openxmlformats.org/spreadsheetml/2006/main" count="37" uniqueCount="37">
  <si>
    <t>その他</t>
  </si>
  <si>
    <t>総計</t>
    <rPh sb="0" eb="2">
      <t>ソウケイ</t>
    </rPh>
    <phoneticPr fontId="3"/>
  </si>
  <si>
    <t>非住宅建築物計</t>
    <rPh sb="0" eb="1">
      <t>ヒ</t>
    </rPh>
    <rPh sb="1" eb="3">
      <t>ジュウタク</t>
    </rPh>
    <rPh sb="3" eb="5">
      <t>ケンチク</t>
    </rPh>
    <rPh sb="5" eb="6">
      <t>ブツ</t>
    </rPh>
    <rPh sb="6" eb="7">
      <t>ケイ</t>
    </rPh>
    <phoneticPr fontId="3"/>
  </si>
  <si>
    <t>工場</t>
    <rPh sb="0" eb="2">
      <t>コウジョウ</t>
    </rPh>
    <phoneticPr fontId="3"/>
  </si>
  <si>
    <t>店舗</t>
    <rPh sb="0" eb="2">
      <t>テンポ</t>
    </rPh>
    <phoneticPr fontId="3"/>
  </si>
  <si>
    <t>（単位：㎡)</t>
    <phoneticPr fontId="3"/>
  </si>
  <si>
    <t>事務所</t>
    <rPh sb="0" eb="2">
      <t>ジム</t>
    </rPh>
    <rPh sb="2" eb="3">
      <t>ショ</t>
    </rPh>
    <phoneticPr fontId="3"/>
  </si>
  <si>
    <t>　　非住宅建築物の規模と単価</t>
    <rPh sb="7" eb="8">
      <t>ブツ</t>
    </rPh>
    <rPh sb="9" eb="11">
      <t>キボ</t>
    </rPh>
    <rPh sb="12" eb="14">
      <t>タンカ</t>
    </rPh>
    <phoneticPr fontId="3"/>
  </si>
  <si>
    <t>資料出所：国土交通省「建築着工統計」</t>
    <rPh sb="0" eb="4">
      <t>シリョウシュツショ</t>
    </rPh>
    <rPh sb="5" eb="10">
      <t>コクドコウツウショウ</t>
    </rPh>
    <rPh sb="11" eb="13">
      <t>ケンチク</t>
    </rPh>
    <rPh sb="13" eb="15">
      <t>チャッコウ</t>
    </rPh>
    <rPh sb="15" eb="17">
      <t>トウケイ</t>
    </rPh>
    <phoneticPr fontId="3"/>
  </si>
  <si>
    <t>①非住宅建築物1棟当たり床面積の推移</t>
    <rPh sb="6" eb="7">
      <t>ブツ</t>
    </rPh>
    <rPh sb="8" eb="9">
      <t>トウ</t>
    </rPh>
    <rPh sb="9" eb="10">
      <t>ア</t>
    </rPh>
    <rPh sb="12" eb="15">
      <t>ユカメンセキ</t>
    </rPh>
    <rPh sb="16" eb="18">
      <t>スイイ</t>
    </rPh>
    <phoneticPr fontId="3"/>
  </si>
  <si>
    <t>年度</t>
    <rPh sb="0" eb="2">
      <t>ネンド</t>
    </rPh>
    <phoneticPr fontId="3"/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</si>
  <si>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</si>
  <si>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</si>
  <si>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</si>
  <si>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</si>
  <si>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</si>
  <si>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</si>
  <si>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</si>
  <si>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</si>
  <si>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</si>
  <si>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</si>
  <si>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</si>
  <si>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</si>
  <si>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</si>
  <si>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</si>
  <si>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</si>
  <si>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</si>
  <si>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</si>
  <si>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</si>
  <si>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</si>
  <si>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</si>
  <si>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</si>
  <si>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</si>
  <si>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</si>
  <si>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建築着工統計調査 建築物着工統計 年度次 2025年度 | ファイル | 統計データを探す | 政府統計の総合窓口</t>
  </si>
  <si>
    <t>2025</t>
    <phoneticPr fontId="3"/>
  </si>
  <si>
    <t>建築着工統計調査｜建築物着工統計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</si>
</sst>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9" formatCode="0.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4" borderId="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4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" fillId="0" borderId="0"/>
    <xf numFmtId="0" fontId="5" fillId="0" borderId="0"/>
    <xf numFmtId="0" fontId="22" fillId="17" borderId="0" applyNumberFormat="0" applyBorder="0" applyAlignment="0" applyProtection="0">
      <alignment vertical="center"/>
    </xf>
  </cellStyleXfs>
  <cellXfs count="35">
    <xf numFmtId="0" fontId="0" fillId="0" borderId="0" xfId="0"/>
    <xf numFmtId="38" fontId="2" fillId="0" borderId="0" xfId="34" applyFont="1"/>
    <xf numFmtId="0" fontId="2" fillId="0" borderId="0" xfId="0" applyFont="1"/>
    <xf numFmtId="38" fontId="2" fillId="0" borderId="0" xfId="34" applyFont="1" applyFill="1"/>
    <xf numFmtId="0" fontId="2" fillId="0" borderId="0" xfId="0" applyFont="1" applyFill="1"/>
    <xf numFmtId="38" fontId="2" fillId="0" borderId="0" xfId="34" applyFont="1" applyFill="1" applyAlignment="1">
      <alignment horizontal="right"/>
    </xf>
    <xf numFmtId="40" fontId="2" fillId="0" borderId="0" xfId="34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40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vertical="center"/>
    </xf>
    <xf numFmtId="176" fontId="2" fillId="0" borderId="10" xfId="34" applyNumberFormat="1" applyFont="1" applyFill="1" applyBorder="1" applyAlignment="1" applyProtection="1">
      <alignment vertical="center"/>
    </xf>
    <xf numFmtId="176" fontId="2" fillId="0" borderId="10" xfId="0" applyNumberFormat="1" applyFont="1" applyFill="1" applyBorder="1"/>
    <xf numFmtId="176" fontId="2" fillId="0" borderId="0" xfId="34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/>
    <xf numFmtId="0" fontId="0" fillId="0" borderId="0" xfId="0" applyFont="1" applyFill="1" applyAlignment="1">
      <alignment horizontal="center" vertical="center"/>
    </xf>
    <xf numFmtId="38" fontId="2" fillId="0" borderId="11" xfId="34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38" fontId="2" fillId="0" borderId="12" xfId="34" applyFont="1" applyFill="1" applyBorder="1" applyAlignment="1">
      <alignment horizontal="center" vertical="center" wrapText="1"/>
    </xf>
    <xf numFmtId="38" fontId="2" fillId="0" borderId="12" xfId="34" applyFont="1" applyFill="1" applyBorder="1" applyAlignment="1" applyProtection="1">
      <alignment horizontal="center" vertical="center" wrapText="1"/>
    </xf>
    <xf numFmtId="176" fontId="2" fillId="0" borderId="12" xfId="34" applyNumberFormat="1" applyFont="1" applyFill="1" applyBorder="1" applyAlignment="1" applyProtection="1">
      <alignment vertical="center"/>
    </xf>
    <xf numFmtId="49" fontId="2" fillId="0" borderId="12" xfId="0" applyNumberFormat="1" applyFont="1" applyFill="1" applyBorder="1" applyAlignment="1" applyProtection="1">
      <alignment horizontal="right" vertical="center"/>
    </xf>
    <xf numFmtId="179" fontId="2" fillId="0" borderId="12" xfId="0" applyNumberFormat="1" applyFont="1" applyFill="1" applyBorder="1" applyAlignment="1">
      <alignment vertical="center"/>
    </xf>
    <xf numFmtId="179" fontId="24" fillId="0" borderId="12" xfId="0" applyNumberFormat="1" applyFont="1" applyFill="1" applyBorder="1" applyAlignment="1">
      <alignment vertical="center"/>
    </xf>
    <xf numFmtId="0" fontId="4" fillId="0" borderId="0" xfId="28" applyAlignment="1" applyProtection="1"/>
    <xf numFmtId="179" fontId="2" fillId="0" borderId="12" xfId="0" applyNumberFormat="1" applyFont="1" applyFill="1" applyBorder="1"/>
    <xf numFmtId="176" fontId="2" fillId="0" borderId="12" xfId="34" applyNumberFormat="1" applyFont="1" applyFill="1" applyBorder="1" applyAlignment="1">
      <alignment vertical="center"/>
    </xf>
    <xf numFmtId="176" fontId="24" fillId="0" borderId="12" xfId="34" applyNumberFormat="1" applyFont="1" applyFill="1" applyBorder="1" applyAlignment="1">
      <alignment vertical="center"/>
    </xf>
    <xf numFmtId="176" fontId="2" fillId="0" borderId="12" xfId="34" applyNumberFormat="1" applyFont="1" applyFill="1" applyBorder="1"/>
    <xf numFmtId="49" fontId="2" fillId="0" borderId="13" xfId="0" applyNumberFormat="1" applyFont="1" applyFill="1" applyBorder="1" applyAlignment="1" applyProtection="1">
      <alignment horizontal="right" vertical="center"/>
    </xf>
    <xf numFmtId="179" fontId="2" fillId="0" borderId="13" xfId="0" applyNumberFormat="1" applyFont="1" applyFill="1" applyBorder="1"/>
    <xf numFmtId="176" fontId="2" fillId="0" borderId="13" xfId="34" applyNumberFormat="1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CFEF9D85-AF23-4E4C-AD55-4CB3E599AA94}"/>
    <cellStyle name="未定義" xfId="44" xr:uid="{C259E7A2-A71B-4565-B485-6E67CC916A61}"/>
    <cellStyle name="良い" xfId="45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ANAKA\src_20040123\output\tpj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inoya-r2da/My%20Documents/&#20491;&#20154;&#29992;/&#65393;&#65395;&#65412;&#65420;&#65439;&#65391;&#65412;&#65288;17&#65374;&#65289;/11&#26376;/pk/tpj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戸建・圏域別"/>
      <sheetName val="一戸建・圏域別 (2)"/>
      <sheetName val="#REF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戸建・圏域別"/>
      <sheetName val="一戸建・圏域別 (2)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-stat.go.jp/stat-search/files?page=1&amp;layout=datalist&amp;toukei=00600120&amp;tstat=000001016965&amp;cycle=8&amp;year=20251&amp;month=0&amp;stat_infid=000040451279&amp;result_back=1&amp;tclass1val=0" TargetMode="External"/><Relationship Id="rId1" Type="http://schemas.openxmlformats.org/officeDocument/2006/relationships/hyperlink" Target="https://www.e-stat.go.jp/stat-search/files?page=1&amp;layout=datalist&amp;toukei=00600120&amp;tstat=000001016965&amp;cycle=8&amp;year=20251&amp;month=0&amp;result_back=1&amp;tclass1va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9C146-058F-4C92-8E39-58BB36014BA6}">
  <sheetPr>
    <pageSetUpPr fitToPage="1"/>
  </sheetPr>
  <dimension ref="B1:H32"/>
  <sheetViews>
    <sheetView tabSelected="1" zoomScale="160" zoomScaleNormal="160" workbookViewId="0">
      <selection activeCell="C33" sqref="C31:C33"/>
    </sheetView>
  </sheetViews>
  <sheetFormatPr defaultColWidth="8.875" defaultRowHeight="13.5" x14ac:dyDescent="0.15"/>
  <cols>
    <col min="1" max="5" width="8.875" customWidth="1"/>
    <col min="6" max="6" width="10.625" customWidth="1"/>
    <col min="7" max="7" width="0.125" hidden="1" customWidth="1"/>
    <col min="8" max="8" width="8.875" hidden="1" customWidth="1"/>
  </cols>
  <sheetData>
    <row r="1" spans="2:8" s="2" customFormat="1" ht="17.25" x14ac:dyDescent="0.15">
      <c r="B1" s="34" t="s">
        <v>7</v>
      </c>
      <c r="C1" s="34"/>
      <c r="D1" s="34"/>
      <c r="E1" s="34"/>
      <c r="F1" s="34"/>
      <c r="G1" s="1"/>
    </row>
    <row r="2" spans="2:8" s="2" customFormat="1" ht="17.25" x14ac:dyDescent="0.15">
      <c r="B2" s="34" t="s">
        <v>9</v>
      </c>
      <c r="C2" s="34"/>
      <c r="D2" s="34"/>
      <c r="E2" s="34"/>
      <c r="F2" s="34"/>
      <c r="G2" s="15"/>
    </row>
    <row r="3" spans="2:8" s="2" customFormat="1" x14ac:dyDescent="0.15">
      <c r="B3" s="4"/>
      <c r="C3" s="3"/>
      <c r="D3" s="3"/>
      <c r="E3" s="3"/>
      <c r="F3" s="5" t="s">
        <v>5</v>
      </c>
      <c r="G3" s="1"/>
    </row>
    <row r="4" spans="2:8" s="18" customFormat="1" ht="27.6" customHeight="1" thickBot="1" x14ac:dyDescent="0.2">
      <c r="B4" s="33" t="s">
        <v>10</v>
      </c>
      <c r="C4" s="19" t="s">
        <v>6</v>
      </c>
      <c r="D4" s="19" t="s">
        <v>4</v>
      </c>
      <c r="E4" s="19" t="s">
        <v>3</v>
      </c>
      <c r="F4" s="20" t="s">
        <v>2</v>
      </c>
      <c r="G4" s="16" t="s">
        <v>0</v>
      </c>
      <c r="H4" s="17" t="s">
        <v>1</v>
      </c>
    </row>
    <row r="5" spans="2:8" s="9" customFormat="1" ht="0.6" hidden="1" customHeight="1" thickTop="1" x14ac:dyDescent="0.15">
      <c r="B5" s="22" t="s">
        <v>11</v>
      </c>
      <c r="C5" s="21">
        <v>437.55417520491801</v>
      </c>
      <c r="D5" s="21">
        <v>618.24691210692765</v>
      </c>
      <c r="E5" s="21">
        <v>674.86483381834887</v>
      </c>
      <c r="F5" s="21">
        <v>522.63135578672711</v>
      </c>
      <c r="G5" s="11">
        <v>18.795999999999999</v>
      </c>
      <c r="H5" s="12">
        <f>SUM(C5:G5)</f>
        <v>2272.0932769169212</v>
      </c>
    </row>
    <row r="6" spans="2:8" s="9" customFormat="1" ht="0.6" customHeight="1" thickTop="1" x14ac:dyDescent="0.15">
      <c r="B6" s="22" t="s">
        <v>12</v>
      </c>
      <c r="C6" s="21">
        <v>494.08017015706804</v>
      </c>
      <c r="D6" s="21">
        <v>743.38038996435807</v>
      </c>
      <c r="E6" s="21">
        <v>728.50648304153538</v>
      </c>
      <c r="F6" s="21">
        <v>566.09670819672135</v>
      </c>
      <c r="G6" s="11">
        <v>19.795999999999999</v>
      </c>
      <c r="H6" s="12">
        <f>SUM(C6:G6)</f>
        <v>2551.8597513596828</v>
      </c>
    </row>
    <row r="7" spans="2:8" s="9" customFormat="1" ht="14.25" hidden="1" thickTop="1" x14ac:dyDescent="0.15">
      <c r="B7" s="22" t="s">
        <v>13</v>
      </c>
      <c r="C7" s="21">
        <v>521.58008266597778</v>
      </c>
      <c r="D7" s="21">
        <v>862.57839142900252</v>
      </c>
      <c r="E7" s="21">
        <v>908.2094444817626</v>
      </c>
      <c r="F7" s="21">
        <v>604.63267365684283</v>
      </c>
      <c r="G7" s="13"/>
      <c r="H7" s="14"/>
    </row>
    <row r="8" spans="2:8" s="9" customFormat="1" ht="14.25" thickTop="1" x14ac:dyDescent="0.15">
      <c r="B8" s="22" t="s">
        <v>14</v>
      </c>
      <c r="C8" s="21">
        <v>485.52124397722298</v>
      </c>
      <c r="D8" s="21">
        <v>975.88875878220142</v>
      </c>
      <c r="E8" s="21">
        <v>1000.79183960605</v>
      </c>
      <c r="F8" s="21">
        <v>637.51661855451675</v>
      </c>
      <c r="G8" s="13"/>
      <c r="H8" s="14"/>
    </row>
    <row r="9" spans="2:8" s="9" customFormat="1" x14ac:dyDescent="0.15">
      <c r="B9" s="22" t="s">
        <v>15</v>
      </c>
      <c r="C9" s="21">
        <v>477.63167409907197</v>
      </c>
      <c r="D9" s="21">
        <v>898.00206234631548</v>
      </c>
      <c r="E9" s="21">
        <v>1037.1773182121415</v>
      </c>
      <c r="F9" s="21">
        <v>629.12013853750454</v>
      </c>
      <c r="G9" s="13"/>
      <c r="H9" s="14"/>
    </row>
    <row r="10" spans="2:8" s="9" customFormat="1" x14ac:dyDescent="0.15">
      <c r="B10" s="22" t="s">
        <v>16</v>
      </c>
      <c r="C10" s="21">
        <v>548.86439922768454</v>
      </c>
      <c r="D10" s="21">
        <v>1253.4357191152324</v>
      </c>
      <c r="E10" s="21">
        <v>1072.135841724077</v>
      </c>
      <c r="F10" s="21">
        <v>669.81729860308792</v>
      </c>
      <c r="G10" s="13"/>
      <c r="H10" s="14"/>
    </row>
    <row r="11" spans="2:8" s="9" customFormat="1" x14ac:dyDescent="0.15">
      <c r="B11" s="22" t="s">
        <v>17</v>
      </c>
      <c r="C11" s="21">
        <v>704.40658348382863</v>
      </c>
      <c r="D11" s="21">
        <v>863.15045355020334</v>
      </c>
      <c r="E11" s="21">
        <v>1211.2421344553886</v>
      </c>
      <c r="F11" s="21">
        <v>662.97007001101917</v>
      </c>
      <c r="G11" s="13"/>
      <c r="H11" s="14"/>
    </row>
    <row r="12" spans="2:8" s="9" customFormat="1" x14ac:dyDescent="0.15">
      <c r="B12" s="22" t="s">
        <v>18</v>
      </c>
      <c r="C12" s="21">
        <v>785.62561192701378</v>
      </c>
      <c r="D12" s="21">
        <v>702.39260294865278</v>
      </c>
      <c r="E12" s="21">
        <v>903.51829467494281</v>
      </c>
      <c r="F12" s="21">
        <v>546.72005760566549</v>
      </c>
      <c r="G12" s="13"/>
      <c r="H12" s="14"/>
    </row>
    <row r="13" spans="2:8" s="9" customFormat="1" x14ac:dyDescent="0.15">
      <c r="B13" s="22" t="s">
        <v>19</v>
      </c>
      <c r="C13" s="21">
        <v>590.0705169112955</v>
      </c>
      <c r="D13" s="21">
        <v>766.46604402935293</v>
      </c>
      <c r="E13" s="21">
        <v>968.56935603256852</v>
      </c>
      <c r="F13" s="21">
        <v>563.77117838632421</v>
      </c>
      <c r="G13" s="13"/>
      <c r="H13" s="14"/>
    </row>
    <row r="14" spans="2:8" s="9" customFormat="1" x14ac:dyDescent="0.15">
      <c r="B14" s="22" t="s">
        <v>20</v>
      </c>
      <c r="C14" s="21">
        <v>600.70093746780674</v>
      </c>
      <c r="D14" s="21">
        <v>617.11446212301121</v>
      </c>
      <c r="E14" s="21">
        <v>996.01565904139431</v>
      </c>
      <c r="F14" s="21">
        <v>593.20984895768322</v>
      </c>
      <c r="G14" s="13"/>
      <c r="H14" s="14"/>
    </row>
    <row r="15" spans="2:8" s="9" customFormat="1" x14ac:dyDescent="0.15">
      <c r="B15" s="22" t="s">
        <v>21</v>
      </c>
      <c r="C15" s="21">
        <v>584.28921755725196</v>
      </c>
      <c r="D15" s="21">
        <v>768.37430225346293</v>
      </c>
      <c r="E15" s="21">
        <v>1094.2868577330235</v>
      </c>
      <c r="F15" s="21">
        <v>605.48519195186952</v>
      </c>
      <c r="G15" s="13"/>
      <c r="H15" s="14"/>
    </row>
    <row r="16" spans="2:8" s="9" customFormat="1" x14ac:dyDescent="0.15">
      <c r="B16" s="22" t="s">
        <v>22</v>
      </c>
      <c r="C16" s="21">
        <v>594.59770659590595</v>
      </c>
      <c r="D16" s="21">
        <v>825.28760624629376</v>
      </c>
      <c r="E16" s="21">
        <v>1069.507119095143</v>
      </c>
      <c r="F16" s="21">
        <v>634.60788458727359</v>
      </c>
      <c r="G16" s="13"/>
      <c r="H16" s="14"/>
    </row>
    <row r="17" spans="2:8" s="9" customFormat="1" x14ac:dyDescent="0.15">
      <c r="B17" s="22" t="s">
        <v>23</v>
      </c>
      <c r="C17" s="21">
        <v>586.64795676495692</v>
      </c>
      <c r="D17" s="21">
        <v>751.3904541631623</v>
      </c>
      <c r="E17" s="21">
        <v>1013.4198633736206</v>
      </c>
      <c r="F17" s="21">
        <v>616.74073639912319</v>
      </c>
      <c r="G17" s="13"/>
      <c r="H17" s="14"/>
    </row>
    <row r="18" spans="2:8" s="9" customFormat="1" x14ac:dyDescent="0.15">
      <c r="B18" s="22" t="s">
        <v>24</v>
      </c>
      <c r="C18" s="21">
        <v>554.79010779961948</v>
      </c>
      <c r="D18" s="21">
        <v>703.50738114611181</v>
      </c>
      <c r="E18" s="21">
        <v>1098.0600421783897</v>
      </c>
      <c r="F18" s="21">
        <v>599.67572398570019</v>
      </c>
      <c r="G18" s="13"/>
      <c r="H18" s="14"/>
    </row>
    <row r="19" spans="2:8" s="9" customFormat="1" x14ac:dyDescent="0.15">
      <c r="B19" s="22" t="s">
        <v>25</v>
      </c>
      <c r="C19" s="21">
        <v>593.30533132262929</v>
      </c>
      <c r="D19" s="21">
        <v>672.7396357536544</v>
      </c>
      <c r="E19" s="21">
        <v>1031.4498381877022</v>
      </c>
      <c r="F19" s="21">
        <v>610.44793797269654</v>
      </c>
      <c r="G19" s="13"/>
      <c r="H19" s="14"/>
    </row>
    <row r="20" spans="2:8" s="9" customFormat="1" x14ac:dyDescent="0.15">
      <c r="B20" s="22" t="s">
        <v>26</v>
      </c>
      <c r="C20" s="21">
        <v>585.36914045386834</v>
      </c>
      <c r="D20" s="21">
        <v>703.97708757637474</v>
      </c>
      <c r="E20" s="21">
        <v>1128.5879174852653</v>
      </c>
      <c r="F20" s="21">
        <v>622.84793504293475</v>
      </c>
      <c r="G20" s="13"/>
      <c r="H20" s="14"/>
    </row>
    <row r="21" spans="2:8" s="9" customFormat="1" x14ac:dyDescent="0.15">
      <c r="B21" s="22" t="s">
        <v>27</v>
      </c>
      <c r="C21" s="21">
        <v>548.95888187556352</v>
      </c>
      <c r="D21" s="21">
        <v>706.02830444203687</v>
      </c>
      <c r="E21" s="21">
        <v>1203.5710027423393</v>
      </c>
      <c r="F21" s="21">
        <v>618.36858947164274</v>
      </c>
      <c r="G21" s="13"/>
      <c r="H21" s="14"/>
    </row>
    <row r="22" spans="2:8" s="9" customFormat="1" x14ac:dyDescent="0.15">
      <c r="B22" s="22" t="s">
        <v>28</v>
      </c>
      <c r="C22" s="23">
        <v>563.5215852184424</v>
      </c>
      <c r="D22" s="23">
        <v>660.11702973445699</v>
      </c>
      <c r="E22" s="27">
        <v>1050.701182225846</v>
      </c>
      <c r="F22" s="23">
        <v>606.95619117498234</v>
      </c>
      <c r="G22" s="13"/>
      <c r="H22" s="14"/>
    </row>
    <row r="23" spans="2:8" s="9" customFormat="1" x14ac:dyDescent="0.15">
      <c r="B23" s="22" t="s">
        <v>29</v>
      </c>
      <c r="C23" s="23">
        <v>590.39749806051202</v>
      </c>
      <c r="D23" s="23">
        <v>802.9620478355406</v>
      </c>
      <c r="E23" s="27">
        <v>952.08007687379882</v>
      </c>
      <c r="F23" s="23">
        <v>646.19211128213237</v>
      </c>
      <c r="G23" s="13"/>
      <c r="H23" s="14"/>
    </row>
    <row r="24" spans="2:8" s="9" customFormat="1" x14ac:dyDescent="0.15">
      <c r="B24" s="22" t="s">
        <v>30</v>
      </c>
      <c r="C24" s="24">
        <v>705.32518809999999</v>
      </c>
      <c r="D24" s="24">
        <v>762.35615440000004</v>
      </c>
      <c r="E24" s="28">
        <v>1061.4013190000001</v>
      </c>
      <c r="F24" s="23">
        <v>685.61246089999997</v>
      </c>
      <c r="G24" s="13"/>
      <c r="H24" s="14"/>
    </row>
    <row r="25" spans="2:8" s="9" customFormat="1" x14ac:dyDescent="0.15">
      <c r="B25" s="22" t="s">
        <v>31</v>
      </c>
      <c r="C25" s="26">
        <v>593.89236248516022</v>
      </c>
      <c r="D25" s="26">
        <v>743.61704723723199</v>
      </c>
      <c r="E25" s="29">
        <v>1231.0506828100802</v>
      </c>
      <c r="F25" s="26">
        <v>665.73036467131317</v>
      </c>
      <c r="G25" s="13"/>
      <c r="H25" s="14"/>
    </row>
    <row r="26" spans="2:8" s="9" customFormat="1" x14ac:dyDescent="0.15">
      <c r="B26" s="30" t="s">
        <v>32</v>
      </c>
      <c r="C26" s="31">
        <v>664.91644350000001</v>
      </c>
      <c r="D26" s="31">
        <v>695.81983879999996</v>
      </c>
      <c r="E26" s="32">
        <v>1253.820438</v>
      </c>
      <c r="F26" s="31">
        <v>647.67478919999996</v>
      </c>
      <c r="G26" s="13"/>
      <c r="H26" s="14"/>
    </row>
    <row r="27" spans="2:8" s="9" customFormat="1" x14ac:dyDescent="0.15">
      <c r="B27" s="30" t="s">
        <v>33</v>
      </c>
      <c r="C27" s="31">
        <v>545.57492230000003</v>
      </c>
      <c r="D27" s="31">
        <v>661.07513449999999</v>
      </c>
      <c r="E27" s="32">
        <v>1231.1509000000001</v>
      </c>
      <c r="F27" s="31">
        <v>594.2648719</v>
      </c>
      <c r="G27" s="13"/>
      <c r="H27" s="14"/>
    </row>
    <row r="28" spans="2:8" s="9" customFormat="1" x14ac:dyDescent="0.15">
      <c r="B28" s="30" t="s">
        <v>35</v>
      </c>
      <c r="C28" s="31">
        <f>4684050/8511</f>
        <v>550.35248501938668</v>
      </c>
      <c r="D28" s="31">
        <f>3634666/6589</f>
        <v>551.62634694187284</v>
      </c>
      <c r="E28" s="32">
        <f>5956171/4358</f>
        <v>1366.7212023864158</v>
      </c>
      <c r="F28" s="31">
        <f>35778824/58424</f>
        <v>612.3994248938792</v>
      </c>
      <c r="G28" s="13"/>
      <c r="H28" s="14"/>
    </row>
    <row r="29" spans="2:8" s="9" customFormat="1" x14ac:dyDescent="0.15">
      <c r="B29" s="7"/>
      <c r="C29" s="6"/>
      <c r="D29" s="6"/>
      <c r="E29" s="6"/>
      <c r="F29" s="6"/>
      <c r="G29" s="6"/>
      <c r="H29" s="8"/>
    </row>
    <row r="30" spans="2:8" s="9" customFormat="1" x14ac:dyDescent="0.15">
      <c r="B30" s="10" t="s">
        <v>8</v>
      </c>
      <c r="C30" s="6"/>
      <c r="D30" s="6"/>
      <c r="E30" s="6"/>
      <c r="F30" s="25"/>
      <c r="G30" s="6"/>
      <c r="H30" s="8"/>
    </row>
    <row r="31" spans="2:8" x14ac:dyDescent="0.15">
      <c r="C31" s="25" t="s">
        <v>34</v>
      </c>
    </row>
    <row r="32" spans="2:8" x14ac:dyDescent="0.15">
      <c r="C32" s="25" t="s">
        <v>36</v>
      </c>
    </row>
  </sheetData>
  <mergeCells count="2">
    <mergeCell ref="B1:F1"/>
    <mergeCell ref="B2:F2"/>
  </mergeCells>
  <phoneticPr fontId="3"/>
  <hyperlinks>
    <hyperlink ref="C31" r:id="rId1" xr:uid="{ECC1604B-5513-4CEB-9BAD-5643464FE25C}"/>
    <hyperlink ref="C32" r:id="rId2" xr:uid="{BE945FF8-7777-430E-BC6E-39C7A2291C8D}"/>
  </hyperlinks>
  <pageMargins left="0.7" right="0.7" top="0.75" bottom="0.75" header="0.3" footer="0.3"/>
  <pageSetup paperSize="13" scale="98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54F1FFF662804E92EAB4C435018A53" ma:contentTypeVersion="4" ma:contentTypeDescription="新しいドキュメントを作成します。" ma:contentTypeScope="" ma:versionID="083a6170556b6588373a6a0e471d5e39">
  <xsd:schema xmlns:xsd="http://www.w3.org/2001/XMLSchema" xmlns:xs="http://www.w3.org/2001/XMLSchema" xmlns:p="http://schemas.microsoft.com/office/2006/metadata/properties" xmlns:ns2="61c9ea3e-819c-49ab-b112-f933630f9e2d" targetNamespace="http://schemas.microsoft.com/office/2006/metadata/properties" ma:root="true" ma:fieldsID="28b7ff684b9e578342abbb65f2492f55" ns2:_="">
    <xsd:import namespace="61c9ea3e-819c-49ab-b112-f933630f9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9ea3e-819c-49ab-b112-f933630f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C93158-3099-4271-9F8B-C36187584A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315DAA-5F4F-4C83-8669-2A5DA26BA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9ea3e-819c-49ab-b112-f933630f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B17641-4514-4B7B-8992-C74A4809236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</vt:lpstr>
    </vt:vector>
  </TitlesOfParts>
  <Company>社団法人 日本建設業団体連合会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広報部</dc:creator>
  <cp:lastModifiedBy>鈴木 彩世</cp:lastModifiedBy>
  <cp:lastPrinted>2025-05-30T00:56:40Z</cp:lastPrinted>
  <dcterms:created xsi:type="dcterms:W3CDTF">1997-04-30T09:29:14Z</dcterms:created>
  <dcterms:modified xsi:type="dcterms:W3CDTF">2026-06-04T06:07:59Z</dcterms:modified>
</cp:coreProperties>
</file>