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e01.sharepoint.com/sites/msteams_9ed666_346865/Shared Documents/General/2026年度/202606更新（作業中）/"/>
    </mc:Choice>
  </mc:AlternateContent>
  <xr:revisionPtr revIDLastSave="0" documentId="8_{D38D7B5F-F6D2-40EC-B389-18F46109FC1A}" xr6:coauthVersionLast="47" xr6:coauthVersionMax="47" xr10:uidLastSave="{00000000-0000-0000-0000-000000000000}"/>
  <bookViews>
    <workbookView xWindow="28680" yWindow="-120" windowWidth="29040" windowHeight="15720" xr2:uid="{752E229B-0590-4134-9255-560BF2C60B8C}"/>
  </bookViews>
  <sheets>
    <sheet name="2025" sheetId="14" r:id="rId1"/>
  </sheets>
  <externalReferences>
    <externalReference r:id="rId2"/>
    <externalReference r:id="rId3"/>
  </externalReferences>
  <definedNames>
    <definedName name="_xlnm.Print_Area">#REF!</definedName>
    <definedName name="PRINT_AREA_MI">#REF!</definedName>
    <definedName name="表10">#REF!</definedName>
    <definedName name="表の１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4" l="1"/>
  <c r="D28" i="14"/>
  <c r="C28" i="14"/>
  <c r="F28" i="14"/>
  <c r="H6" i="14"/>
  <c r="H5" i="14"/>
</calcChain>
</file>

<file path=xl/sharedStrings.xml><?xml version="1.0" encoding="utf-8"?>
<sst xmlns="http://schemas.openxmlformats.org/spreadsheetml/2006/main" count="37" uniqueCount="37">
  <si>
    <t>その他</t>
  </si>
  <si>
    <t>総計</t>
    <rPh sb="0" eb="2">
      <t>ソウケイ</t>
    </rPh>
    <phoneticPr fontId="3"/>
  </si>
  <si>
    <t>非住宅建築物計</t>
    <rPh sb="0" eb="1">
      <t>ヒ</t>
    </rPh>
    <rPh sb="1" eb="3">
      <t>ジュウタク</t>
    </rPh>
    <rPh sb="3" eb="5">
      <t>ケンチク</t>
    </rPh>
    <rPh sb="5" eb="6">
      <t>ブツ</t>
    </rPh>
    <rPh sb="6" eb="7">
      <t>ケイ</t>
    </rPh>
    <phoneticPr fontId="3"/>
  </si>
  <si>
    <t>工場</t>
    <rPh sb="0" eb="2">
      <t>コウジョウ</t>
    </rPh>
    <phoneticPr fontId="3"/>
  </si>
  <si>
    <t>店舗</t>
    <rPh sb="0" eb="2">
      <t>テンポ</t>
    </rPh>
    <phoneticPr fontId="3"/>
  </si>
  <si>
    <t>事務所</t>
    <rPh sb="0" eb="2">
      <t>ジム</t>
    </rPh>
    <rPh sb="2" eb="3">
      <t>ショ</t>
    </rPh>
    <phoneticPr fontId="3"/>
  </si>
  <si>
    <t>（単位：千円／㎡)</t>
    <rPh sb="4" eb="6">
      <t>センエン</t>
    </rPh>
    <phoneticPr fontId="3"/>
  </si>
  <si>
    <t xml:space="preserve">    非住宅建築物の規模と単価</t>
    <rPh sb="9" eb="10">
      <t>ブツ</t>
    </rPh>
    <rPh sb="11" eb="13">
      <t>キボ</t>
    </rPh>
    <rPh sb="14" eb="16">
      <t>タンカ</t>
    </rPh>
    <phoneticPr fontId="3"/>
  </si>
  <si>
    <t>資料出所：国土交通省「建築着工統計」</t>
    <rPh sb="0" eb="4">
      <t>シリョウシュツショ</t>
    </rPh>
    <rPh sb="5" eb="10">
      <t>コクドコウツウショウ</t>
    </rPh>
    <rPh sb="11" eb="13">
      <t>ケンチク</t>
    </rPh>
    <rPh sb="13" eb="15">
      <t>チャッコウ</t>
    </rPh>
    <rPh sb="15" eb="17">
      <t>トウケイ</t>
    </rPh>
    <phoneticPr fontId="3"/>
  </si>
  <si>
    <t xml:space="preserve"> ②建築単価の推移</t>
    <rPh sb="2" eb="4">
      <t>ケンチク</t>
    </rPh>
    <rPh sb="4" eb="6">
      <t>タンカ</t>
    </rPh>
    <rPh sb="7" eb="9">
      <t>スイイ</t>
    </rPh>
    <phoneticPr fontId="3"/>
  </si>
  <si>
    <t>年度</t>
    <rPh sb="0" eb="2">
      <t>ネンド</t>
    </rPh>
    <phoneticPr fontId="3"/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</si>
  <si>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</si>
  <si>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</si>
  <si>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</si>
  <si>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</si>
  <si>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</si>
  <si>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</si>
  <si>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</si>
  <si>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</si>
  <si>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</si>
  <si>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</si>
  <si>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</si>
  <si>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</si>
  <si>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</si>
  <si>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</si>
  <si>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</si>
  <si>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</si>
  <si>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</si>
  <si>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</si>
  <si>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</si>
  <si>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</si>
  <si>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</si>
  <si>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</si>
  <si>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</si>
  <si>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  <phoneticPr fontId="3"/>
  </si>
  <si>
    <t>建築着工統計調査 建築物着工統計 年度次 2025年度 | ファイル | 統計データを探す | 政府統計の総合窓口</t>
  </si>
  <si>
    <t>建築着工統計調査｜建築物着工統計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</si>
</sst>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9" formatCode="0.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4" borderId="1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4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" fillId="0" borderId="0"/>
    <xf numFmtId="0" fontId="5" fillId="0" borderId="0"/>
    <xf numFmtId="0" fontId="22" fillId="17" borderId="0" applyNumberFormat="0" applyBorder="0" applyAlignment="0" applyProtection="0">
      <alignment vertical="center"/>
    </xf>
  </cellStyleXfs>
  <cellXfs count="28">
    <xf numFmtId="0" fontId="0" fillId="0" borderId="0" xfId="0"/>
    <xf numFmtId="38" fontId="2" fillId="0" borderId="0" xfId="34" applyFont="1"/>
    <xf numFmtId="0" fontId="2" fillId="0" borderId="0" xfId="0" applyFont="1"/>
    <xf numFmtId="38" fontId="2" fillId="0" borderId="0" xfId="34" applyFont="1" applyFill="1"/>
    <xf numFmtId="0" fontId="2" fillId="0" borderId="0" xfId="0" applyFont="1" applyFill="1"/>
    <xf numFmtId="38" fontId="2" fillId="0" borderId="0" xfId="34" applyFont="1" applyFill="1" applyAlignment="1">
      <alignment horizontal="right"/>
    </xf>
    <xf numFmtId="40" fontId="2" fillId="0" borderId="0" xfId="34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40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 applyProtection="1">
      <alignment vertical="center"/>
    </xf>
    <xf numFmtId="176" fontId="2" fillId="0" borderId="10" xfId="34" applyNumberFormat="1" applyFont="1" applyFill="1" applyBorder="1" applyAlignment="1" applyProtection="1">
      <alignment vertical="center"/>
    </xf>
    <xf numFmtId="176" fontId="2" fillId="0" borderId="10" xfId="0" applyNumberFormat="1" applyFont="1" applyFill="1" applyBorder="1"/>
    <xf numFmtId="176" fontId="2" fillId="0" borderId="0" xfId="34" applyNumberFormat="1" applyFont="1" applyFill="1" applyBorder="1" applyAlignment="1" applyProtection="1">
      <alignment vertical="center"/>
    </xf>
    <xf numFmtId="176" fontId="2" fillId="0" borderId="0" xfId="0" applyNumberFormat="1" applyFont="1" applyFill="1" applyBorder="1"/>
    <xf numFmtId="0" fontId="0" fillId="0" borderId="0" xfId="0" applyFont="1" applyFill="1" applyAlignment="1">
      <alignment horizontal="center" vertical="center"/>
    </xf>
    <xf numFmtId="38" fontId="2" fillId="0" borderId="11" xfId="34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28" applyAlignment="1" applyProtection="1"/>
    <xf numFmtId="38" fontId="2" fillId="0" borderId="12" xfId="34" applyFont="1" applyFill="1" applyBorder="1" applyAlignment="1">
      <alignment horizontal="center" vertical="center" wrapText="1"/>
    </xf>
    <xf numFmtId="38" fontId="2" fillId="0" borderId="12" xfId="34" applyFont="1" applyFill="1" applyBorder="1" applyAlignment="1" applyProtection="1">
      <alignment horizontal="center" vertical="center" wrapText="1"/>
    </xf>
    <xf numFmtId="176" fontId="2" fillId="0" borderId="12" xfId="34" applyNumberFormat="1" applyFont="1" applyFill="1" applyBorder="1" applyAlignment="1" applyProtection="1">
      <alignment vertical="center"/>
    </xf>
    <xf numFmtId="49" fontId="2" fillId="0" borderId="12" xfId="0" applyNumberFormat="1" applyFont="1" applyFill="1" applyBorder="1" applyAlignment="1" applyProtection="1">
      <alignment horizontal="right" vertical="center"/>
    </xf>
    <xf numFmtId="179" fontId="0" fillId="0" borderId="12" xfId="0" applyNumberFormat="1" applyFill="1" applyBorder="1" applyAlignment="1">
      <alignment vertical="center"/>
    </xf>
    <xf numFmtId="179" fontId="2" fillId="0" borderId="12" xfId="0" applyNumberFormat="1" applyFont="1" applyFill="1" applyBorder="1"/>
    <xf numFmtId="0" fontId="2" fillId="0" borderId="12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A9ACEE5B-1C74-4BF3-9048-B6C946CACB24}"/>
    <cellStyle name="未定義" xfId="44" xr:uid="{C224396A-99BB-4FD6-8D82-08EF8F6DC537}"/>
    <cellStyle name="良い" xfId="45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ANAKA\src_20040123\output\tpj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hinoya-r2da/My%20Documents/&#20491;&#20154;&#29992;/&#65393;&#65395;&#65412;&#65420;&#65439;&#65391;&#65412;&#65288;17&#65374;&#65289;/11&#26376;/pk/tpj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戸建・圏域別"/>
      <sheetName val="一戸建・圏域別 (2)"/>
      <sheetName val="#REF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戸建・圏域別"/>
      <sheetName val="一戸建・圏域別 (2)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e-stat.go.jp/stat-search/files?page=1&amp;layout=datalist&amp;toukei=00600120&amp;tstat=000001016965&amp;cycle=8&amp;year=20251&amp;month=0&amp;stat_infid=000040451279&amp;result_back=1&amp;tclass1val=0" TargetMode="External"/><Relationship Id="rId1" Type="http://schemas.openxmlformats.org/officeDocument/2006/relationships/hyperlink" Target="https://www.e-stat.go.jp/stat-search/files?page=1&amp;layout=datalist&amp;toukei=00600120&amp;tstat=000001016965&amp;cycle=8&amp;year=20251&amp;month=0&amp;result_back=1&amp;tclass1va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53AE8-6E16-4FD8-A8E8-1CE793F082E2}">
  <sheetPr>
    <pageSetUpPr fitToPage="1"/>
  </sheetPr>
  <dimension ref="B1:H32"/>
  <sheetViews>
    <sheetView tabSelected="1" zoomScale="160" zoomScaleNormal="160" workbookViewId="0">
      <selection activeCell="F28" sqref="F28"/>
    </sheetView>
  </sheetViews>
  <sheetFormatPr defaultColWidth="8.875" defaultRowHeight="13.5" x14ac:dyDescent="0.15"/>
  <cols>
    <col min="1" max="5" width="8.875" customWidth="1"/>
    <col min="6" max="6" width="10.125" customWidth="1"/>
    <col min="7" max="8" width="8.875" hidden="1" customWidth="1"/>
  </cols>
  <sheetData>
    <row r="1" spans="2:8" s="2" customFormat="1" ht="17.25" x14ac:dyDescent="0.15">
      <c r="B1" s="27" t="s">
        <v>7</v>
      </c>
      <c r="C1" s="27"/>
      <c r="D1" s="27"/>
      <c r="E1" s="27"/>
      <c r="F1" s="27"/>
      <c r="G1" s="1"/>
    </row>
    <row r="2" spans="2:8" s="2" customFormat="1" ht="17.25" x14ac:dyDescent="0.15">
      <c r="B2" s="27" t="s">
        <v>9</v>
      </c>
      <c r="C2" s="27"/>
      <c r="D2" s="27"/>
      <c r="E2" s="27"/>
      <c r="F2" s="27"/>
      <c r="G2" s="15"/>
    </row>
    <row r="3" spans="2:8" s="2" customFormat="1" x14ac:dyDescent="0.15">
      <c r="B3" s="4"/>
      <c r="C3" s="3"/>
      <c r="D3" s="3"/>
      <c r="E3" s="3"/>
      <c r="F3" s="5" t="s">
        <v>6</v>
      </c>
      <c r="G3" s="1"/>
    </row>
    <row r="4" spans="2:8" s="18" customFormat="1" ht="39" customHeight="1" thickBot="1" x14ac:dyDescent="0.2">
      <c r="B4" s="26" t="s">
        <v>10</v>
      </c>
      <c r="C4" s="20" t="s">
        <v>5</v>
      </c>
      <c r="D4" s="20" t="s">
        <v>4</v>
      </c>
      <c r="E4" s="20" t="s">
        <v>3</v>
      </c>
      <c r="F4" s="21" t="s">
        <v>2</v>
      </c>
      <c r="G4" s="16" t="s">
        <v>0</v>
      </c>
      <c r="H4" s="17" t="s">
        <v>1</v>
      </c>
    </row>
    <row r="5" spans="2:8" s="9" customFormat="1" ht="14.25" hidden="1" thickTop="1" x14ac:dyDescent="0.15">
      <c r="B5" s="23" t="s">
        <v>11</v>
      </c>
      <c r="C5" s="22">
        <v>180.37057033043041</v>
      </c>
      <c r="D5" s="22">
        <v>103.35823553256378</v>
      </c>
      <c r="E5" s="22">
        <v>97.118094590737925</v>
      </c>
      <c r="F5" s="22">
        <v>144.16035024310924</v>
      </c>
      <c r="G5" s="11">
        <v>18.795999999999999</v>
      </c>
      <c r="H5" s="12">
        <f>SUM(C5:G5)</f>
        <v>543.80325069684136</v>
      </c>
    </row>
    <row r="6" spans="2:8" s="9" customFormat="1" ht="0.6" customHeight="1" thickTop="1" x14ac:dyDescent="0.15">
      <c r="B6" s="23" t="s">
        <v>12</v>
      </c>
      <c r="C6" s="22">
        <v>197.06985917694379</v>
      </c>
      <c r="D6" s="22">
        <v>95.893416677399614</v>
      </c>
      <c r="E6" s="22">
        <v>99.149510872068149</v>
      </c>
      <c r="F6" s="22">
        <v>140.09018150576168</v>
      </c>
      <c r="G6" s="11">
        <v>19.795999999999999</v>
      </c>
      <c r="H6" s="12">
        <f>SUM(C6:G6)</f>
        <v>551.9989682321733</v>
      </c>
    </row>
    <row r="7" spans="2:8" s="9" customFormat="1" ht="14.25" hidden="1" thickTop="1" x14ac:dyDescent="0.15">
      <c r="B7" s="23" t="s">
        <v>13</v>
      </c>
      <c r="C7" s="22">
        <v>194.10986378899042</v>
      </c>
      <c r="D7" s="22">
        <v>97.773936914165049</v>
      </c>
      <c r="E7" s="22">
        <v>103.80660084372533</v>
      </c>
      <c r="F7" s="22">
        <v>132.09360784460165</v>
      </c>
      <c r="G7" s="13"/>
      <c r="H7" s="14"/>
    </row>
    <row r="8" spans="2:8" s="9" customFormat="1" ht="14.25" thickTop="1" x14ac:dyDescent="0.15">
      <c r="B8" s="23" t="s">
        <v>14</v>
      </c>
      <c r="C8" s="22">
        <v>185.09990636818759</v>
      </c>
      <c r="D8" s="22">
        <v>102.68026863160826</v>
      </c>
      <c r="E8" s="22">
        <v>109.81354967884734</v>
      </c>
      <c r="F8" s="22">
        <v>133.6425278231394</v>
      </c>
      <c r="G8" s="13"/>
      <c r="H8" s="14"/>
    </row>
    <row r="9" spans="2:8" s="9" customFormat="1" x14ac:dyDescent="0.15">
      <c r="B9" s="23" t="s">
        <v>15</v>
      </c>
      <c r="C9" s="22">
        <v>178.7459076789531</v>
      </c>
      <c r="D9" s="22">
        <v>110.04861889892089</v>
      </c>
      <c r="E9" s="22">
        <v>111.36691685392334</v>
      </c>
      <c r="F9" s="22">
        <v>135.62074811902482</v>
      </c>
      <c r="G9" s="13"/>
      <c r="H9" s="14"/>
    </row>
    <row r="10" spans="2:8" s="9" customFormat="1" x14ac:dyDescent="0.15">
      <c r="B10" s="23" t="s">
        <v>16</v>
      </c>
      <c r="C10" s="22">
        <v>196.29306043235238</v>
      </c>
      <c r="D10" s="22">
        <v>108.81131355755878</v>
      </c>
      <c r="E10" s="22">
        <v>121.56625219689519</v>
      </c>
      <c r="F10" s="22">
        <v>141.99812225507208</v>
      </c>
      <c r="G10" s="13"/>
      <c r="H10" s="14"/>
    </row>
    <row r="11" spans="2:8" s="9" customFormat="1" x14ac:dyDescent="0.15">
      <c r="B11" s="23" t="s">
        <v>17</v>
      </c>
      <c r="C11" s="22">
        <v>224.04353367600191</v>
      </c>
      <c r="D11" s="22">
        <v>128.16522268108284</v>
      </c>
      <c r="E11" s="22">
        <v>156.01259565106756</v>
      </c>
      <c r="F11" s="22">
        <v>169.4465352947675</v>
      </c>
      <c r="G11" s="13"/>
      <c r="H11" s="14"/>
    </row>
    <row r="12" spans="2:8" s="9" customFormat="1" x14ac:dyDescent="0.15">
      <c r="B12" s="23" t="s">
        <v>18</v>
      </c>
      <c r="C12" s="22">
        <v>278.25698538903356</v>
      </c>
      <c r="D12" s="22">
        <v>136.53411020686971</v>
      </c>
      <c r="E12" s="22">
        <v>133.85807487120206</v>
      </c>
      <c r="F12" s="22">
        <v>184.05981584984349</v>
      </c>
      <c r="G12" s="13"/>
      <c r="H12" s="14"/>
    </row>
    <row r="13" spans="2:8" s="9" customFormat="1" x14ac:dyDescent="0.15">
      <c r="B13" s="23" t="s">
        <v>19</v>
      </c>
      <c r="C13" s="22">
        <v>253.02141030306731</v>
      </c>
      <c r="D13" s="22">
        <v>106.82413746463456</v>
      </c>
      <c r="E13" s="22">
        <v>131.77667551216732</v>
      </c>
      <c r="F13" s="22">
        <v>167.53116031816944</v>
      </c>
      <c r="G13" s="13"/>
      <c r="H13" s="14"/>
    </row>
    <row r="14" spans="2:8" s="9" customFormat="1" x14ac:dyDescent="0.15">
      <c r="B14" s="23" t="s">
        <v>20</v>
      </c>
      <c r="C14" s="22">
        <v>217.82583239524445</v>
      </c>
      <c r="D14" s="22">
        <v>113.61167967140102</v>
      </c>
      <c r="E14" s="22">
        <v>135.59021449705861</v>
      </c>
      <c r="F14" s="22">
        <v>163.39730968204836</v>
      </c>
      <c r="G14" s="13"/>
      <c r="H14" s="14"/>
    </row>
    <row r="15" spans="2:8" s="9" customFormat="1" x14ac:dyDescent="0.15">
      <c r="B15" s="23" t="s">
        <v>21</v>
      </c>
      <c r="C15" s="22">
        <v>214.6123895233182</v>
      </c>
      <c r="D15" s="22">
        <v>121.83487498676556</v>
      </c>
      <c r="E15" s="22">
        <v>127.9094883573653</v>
      </c>
      <c r="F15" s="22">
        <v>160.74305321547803</v>
      </c>
      <c r="G15" s="13"/>
      <c r="H15" s="14"/>
    </row>
    <row r="16" spans="2:8" s="9" customFormat="1" x14ac:dyDescent="0.15">
      <c r="B16" s="23" t="s">
        <v>22</v>
      </c>
      <c r="C16" s="22">
        <v>242.80832680527143</v>
      </c>
      <c r="D16" s="22">
        <v>128.62775889613019</v>
      </c>
      <c r="E16" s="22">
        <v>138.16571042232101</v>
      </c>
      <c r="F16" s="22">
        <v>173.46487694201929</v>
      </c>
      <c r="G16" s="13"/>
      <c r="H16" s="14"/>
    </row>
    <row r="17" spans="2:8" s="9" customFormat="1" x14ac:dyDescent="0.15">
      <c r="B17" s="23" t="s">
        <v>23</v>
      </c>
      <c r="C17" s="22">
        <v>248.86271336993258</v>
      </c>
      <c r="D17" s="22">
        <v>146.94524001339821</v>
      </c>
      <c r="E17" s="22">
        <v>170.73953948535109</v>
      </c>
      <c r="F17" s="22">
        <v>187.54433269238058</v>
      </c>
      <c r="G17" s="13"/>
      <c r="H17" s="14"/>
    </row>
    <row r="18" spans="2:8" s="9" customFormat="1" x14ac:dyDescent="0.15">
      <c r="B18" s="23" t="s">
        <v>24</v>
      </c>
      <c r="C18" s="22">
        <v>288.20867366999283</v>
      </c>
      <c r="D18" s="22">
        <v>175.51572846834097</v>
      </c>
      <c r="E18" s="22">
        <v>181.00499103989824</v>
      </c>
      <c r="F18" s="22">
        <v>206.23105404043937</v>
      </c>
      <c r="G18" s="13"/>
      <c r="H18" s="14"/>
    </row>
    <row r="19" spans="2:8" s="9" customFormat="1" x14ac:dyDescent="0.15">
      <c r="B19" s="23" t="s">
        <v>25</v>
      </c>
      <c r="C19" s="22">
        <v>307.21235835965655</v>
      </c>
      <c r="D19" s="22">
        <v>171.51519274901443</v>
      </c>
      <c r="E19" s="22">
        <v>186.33146881231394</v>
      </c>
      <c r="F19" s="22">
        <v>214.83499366927686</v>
      </c>
      <c r="G19" s="13"/>
      <c r="H19" s="14"/>
    </row>
    <row r="20" spans="2:8" s="9" customFormat="1" x14ac:dyDescent="0.15">
      <c r="B20" s="23" t="s">
        <v>26</v>
      </c>
      <c r="C20" s="22">
        <v>312.85126761423527</v>
      </c>
      <c r="D20" s="22">
        <v>180.38373772521697</v>
      </c>
      <c r="E20" s="22">
        <v>184.06956095055932</v>
      </c>
      <c r="F20" s="22">
        <v>218.99837860302961</v>
      </c>
      <c r="G20" s="13"/>
      <c r="H20" s="14"/>
    </row>
    <row r="21" spans="2:8" s="9" customFormat="1" x14ac:dyDescent="0.15">
      <c r="B21" s="23" t="s">
        <v>27</v>
      </c>
      <c r="C21" s="22">
        <v>303.82654008226734</v>
      </c>
      <c r="D21" s="22">
        <v>172.48332873932566</v>
      </c>
      <c r="E21" s="22">
        <v>204.23933586610332</v>
      </c>
      <c r="F21" s="22">
        <v>220.00351164154748</v>
      </c>
      <c r="G21" s="13"/>
      <c r="H21" s="14"/>
    </row>
    <row r="22" spans="2:8" s="9" customFormat="1" x14ac:dyDescent="0.15">
      <c r="B22" s="23" t="s">
        <v>28</v>
      </c>
      <c r="C22" s="24">
        <v>326.91197107515325</v>
      </c>
      <c r="D22" s="24">
        <v>170.30075809182082</v>
      </c>
      <c r="E22" s="24">
        <v>204.10878143223516</v>
      </c>
      <c r="F22" s="24">
        <v>233.17766958665158</v>
      </c>
      <c r="G22" s="13"/>
      <c r="H22" s="14"/>
    </row>
    <row r="23" spans="2:8" s="9" customFormat="1" x14ac:dyDescent="0.15">
      <c r="B23" s="23" t="s">
        <v>29</v>
      </c>
      <c r="C23" s="24">
        <v>313.86077511847139</v>
      </c>
      <c r="D23" s="24">
        <v>192.35204945121899</v>
      </c>
      <c r="E23" s="24">
        <v>216.89484469420944</v>
      </c>
      <c r="F23" s="24">
        <v>233.06050285190753</v>
      </c>
      <c r="G23" s="13"/>
      <c r="H23" s="14"/>
    </row>
    <row r="24" spans="2:8" s="9" customFormat="1" x14ac:dyDescent="0.15">
      <c r="B24" s="23" t="s">
        <v>30</v>
      </c>
      <c r="C24" s="24">
        <v>350.5468585237403</v>
      </c>
      <c r="D24" s="24">
        <v>172.5052879723707</v>
      </c>
      <c r="E24" s="24">
        <v>219.64688605732914</v>
      </c>
      <c r="F24" s="24">
        <v>230.36712836219414</v>
      </c>
      <c r="G24" s="13"/>
      <c r="H24" s="14"/>
    </row>
    <row r="25" spans="2:8" s="9" customFormat="1" x14ac:dyDescent="0.15">
      <c r="B25" s="23" t="s">
        <v>31</v>
      </c>
      <c r="C25" s="25">
        <v>362.87068570316757</v>
      </c>
      <c r="D25" s="25">
        <v>194.67442514071885</v>
      </c>
      <c r="E25" s="25">
        <v>263.87022962658591</v>
      </c>
      <c r="F25" s="25">
        <v>248.90765282718775</v>
      </c>
      <c r="G25" s="13"/>
      <c r="H25" s="14"/>
    </row>
    <row r="26" spans="2:8" s="9" customFormat="1" x14ac:dyDescent="0.15">
      <c r="B26" s="23" t="s">
        <v>32</v>
      </c>
      <c r="C26" s="25">
        <v>435.6753405</v>
      </c>
      <c r="D26" s="25">
        <v>205.6117347</v>
      </c>
      <c r="E26" s="25">
        <v>351.46014939999998</v>
      </c>
      <c r="F26" s="25">
        <v>306.05217440000001</v>
      </c>
      <c r="G26" s="13"/>
      <c r="H26" s="14"/>
    </row>
    <row r="27" spans="2:8" s="9" customFormat="1" x14ac:dyDescent="0.15">
      <c r="B27" s="23" t="s">
        <v>33</v>
      </c>
      <c r="C27" s="25">
        <v>456.26633129999999</v>
      </c>
      <c r="D27" s="25">
        <v>250.91205619999999</v>
      </c>
      <c r="E27" s="25">
        <v>367.57369139999997</v>
      </c>
      <c r="F27" s="25">
        <v>338.79024449999997</v>
      </c>
      <c r="G27" s="13"/>
      <c r="H27" s="14"/>
    </row>
    <row r="28" spans="2:8" s="9" customFormat="1" x14ac:dyDescent="0.15">
      <c r="B28" s="23" t="s">
        <v>34</v>
      </c>
      <c r="C28" s="25">
        <f>2446380036.4876/4684050</f>
        <v>522.27880498448985</v>
      </c>
      <c r="D28" s="25">
        <f>1069677319.0211/3634666</f>
        <v>294.29865605838336</v>
      </c>
      <c r="E28" s="25">
        <f>2379469498.909/5956171</f>
        <v>399.4965052059452</v>
      </c>
      <c r="F28" s="25">
        <f>14314384940/35778824</f>
        <v>400.07980530606596</v>
      </c>
      <c r="G28" s="13"/>
      <c r="H28" s="14"/>
    </row>
    <row r="29" spans="2:8" s="9" customFormat="1" x14ac:dyDescent="0.15">
      <c r="B29" s="7"/>
      <c r="C29" s="6"/>
      <c r="D29" s="6"/>
      <c r="E29" s="6"/>
      <c r="F29" s="6"/>
      <c r="G29" s="6"/>
      <c r="H29" s="8"/>
    </row>
    <row r="30" spans="2:8" s="9" customFormat="1" x14ac:dyDescent="0.15">
      <c r="B30" s="10" t="s">
        <v>8</v>
      </c>
      <c r="C30" s="6"/>
      <c r="D30" s="6"/>
      <c r="E30" s="6"/>
      <c r="F30" s="19"/>
      <c r="G30" s="6"/>
      <c r="H30" s="8"/>
    </row>
    <row r="31" spans="2:8" x14ac:dyDescent="0.15">
      <c r="C31" s="19" t="s">
        <v>35</v>
      </c>
    </row>
    <row r="32" spans="2:8" x14ac:dyDescent="0.15">
      <c r="C32" s="19" t="s">
        <v>36</v>
      </c>
    </row>
  </sheetData>
  <mergeCells count="2">
    <mergeCell ref="B1:F1"/>
    <mergeCell ref="B2:F2"/>
  </mergeCells>
  <phoneticPr fontId="3"/>
  <hyperlinks>
    <hyperlink ref="C31" r:id="rId1" xr:uid="{5A86B629-D590-44B4-858E-010CE4DBC862}"/>
    <hyperlink ref="C32" r:id="rId2" xr:uid="{2D4031CA-C63B-4A04-BC8F-495C406074BD}"/>
  </hyperlinks>
  <pageMargins left="0.7" right="0.7" top="0.75" bottom="0.75" header="0.3" footer="0.3"/>
  <pageSetup paperSize="13" scale="91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54F1FFF662804E92EAB4C435018A53" ma:contentTypeVersion="4" ma:contentTypeDescription="新しいドキュメントを作成します。" ma:contentTypeScope="" ma:versionID="083a6170556b6588373a6a0e471d5e39">
  <xsd:schema xmlns:xsd="http://www.w3.org/2001/XMLSchema" xmlns:xs="http://www.w3.org/2001/XMLSchema" xmlns:p="http://schemas.microsoft.com/office/2006/metadata/properties" xmlns:ns2="61c9ea3e-819c-49ab-b112-f933630f9e2d" targetNamespace="http://schemas.microsoft.com/office/2006/metadata/properties" ma:root="true" ma:fieldsID="28b7ff684b9e578342abbb65f2492f55" ns2:_="">
    <xsd:import namespace="61c9ea3e-819c-49ab-b112-f933630f9e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9ea3e-819c-49ab-b112-f933630f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51415F-6C4D-4C21-9E4C-1B054F1C29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50FFE6-357F-42C6-B2EC-DFF3B08070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c9ea3e-819c-49ab-b112-f933630f9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5EBBF7-BAC4-4963-A402-F6A859A2C4D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</vt:lpstr>
    </vt:vector>
  </TitlesOfParts>
  <Company>社団法人 日本建設業団体連合会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広報部</dc:creator>
  <cp:lastModifiedBy>鈴木 彩世</cp:lastModifiedBy>
  <cp:lastPrinted>2025-05-30T00:57:53Z</cp:lastPrinted>
  <dcterms:created xsi:type="dcterms:W3CDTF">1997-04-30T09:29:14Z</dcterms:created>
  <dcterms:modified xsi:type="dcterms:W3CDTF">2026-06-04T06:08:56Z</dcterms:modified>
</cp:coreProperties>
</file>