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6" activeTab="0"/>
  </bookViews>
  <sheets>
    <sheet name="2023" sheetId="1" r:id="rId1"/>
  </sheets>
  <definedNames/>
  <calcPr fullCalcOnLoad="1"/>
</workbook>
</file>

<file path=xl/sharedStrings.xml><?xml version="1.0" encoding="utf-8"?>
<sst xmlns="http://schemas.openxmlformats.org/spreadsheetml/2006/main" count="49" uniqueCount="47">
  <si>
    <t>一般会計</t>
  </si>
  <si>
    <t>一般公共事業費</t>
  </si>
  <si>
    <t>　（当初予算）</t>
  </si>
  <si>
    <t>Ｈ14</t>
  </si>
  <si>
    <t>Ｈ15</t>
  </si>
  <si>
    <t>Ｈ16</t>
  </si>
  <si>
    <t>Ｈ17</t>
  </si>
  <si>
    <t>Ｈ18</t>
  </si>
  <si>
    <t>Ｈ19</t>
  </si>
  <si>
    <t>一般会計予算</t>
  </si>
  <si>
    <t>H22</t>
  </si>
  <si>
    <t>一般会計予算総額中に占める割合（当初予算）</t>
  </si>
  <si>
    <t>　一般公共事業費（補正予算）</t>
  </si>
  <si>
    <t>　一般公共事業費（当初予算）</t>
  </si>
  <si>
    <t>公共事業等予備費</t>
  </si>
  <si>
    <t>一般会計予算総額（当初予算）中に占める割合（％）</t>
  </si>
  <si>
    <t>（単位：兆円）</t>
  </si>
  <si>
    <t>H21</t>
  </si>
  <si>
    <t>H20</t>
  </si>
  <si>
    <t>H23</t>
  </si>
  <si>
    <t>H24</t>
  </si>
  <si>
    <t>H25</t>
  </si>
  <si>
    <t>　（補正後）</t>
  </si>
  <si>
    <t>H26</t>
  </si>
  <si>
    <t>H27</t>
  </si>
  <si>
    <t>H28</t>
  </si>
  <si>
    <t>H29</t>
  </si>
  <si>
    <t>H30</t>
  </si>
  <si>
    <t>H31</t>
  </si>
  <si>
    <t>(注）１</t>
  </si>
  <si>
    <t>R2</t>
  </si>
  <si>
    <t>R3</t>
  </si>
  <si>
    <t>R4</t>
  </si>
  <si>
    <t>資料出所：財務省「予定経費要求書（主要経費別表）、予定経費補正要求書（主要経費別表）」</t>
  </si>
  <si>
    <t>一般会計予算 (mof.go.jp)</t>
  </si>
  <si>
    <t>2009年度当初予算は、特別会計に直入されていた地方道路整備臨時交付金相当額が一般会計計上に変更されることによる特殊要因を除いた場合の計数。</t>
  </si>
  <si>
    <t>2013年度当初予算は、復興特会繰入れ356億円及び国有林野特別会計の一般会計化に伴い計上されることになった直轄事業負担金29億円を除いた計数。</t>
  </si>
  <si>
    <t>2014年度当初予算には、社会資本整備事業特別会計の廃止・一般会計への統合に伴う影響額6,167億円を含む。</t>
  </si>
  <si>
    <t>2019年度当初予算は、臨時・特別の措置8,503億円を含む計数。</t>
  </si>
  <si>
    <t>2020年度当初予算は、臨時・特別の措置7,902億円を含む計数。</t>
  </si>
  <si>
    <t>各年度の当初予算額、並びに補正後予算額の計数には、災害復旧等事業費を含む。</t>
  </si>
  <si>
    <t>2021年度当初予算は、デジタル庁一括計上に伴う組替え前の計数。</t>
  </si>
  <si>
    <t xml:space="preserve">           （単位：千円        %)</t>
  </si>
  <si>
    <t>公共事業予算の推移</t>
  </si>
  <si>
    <t>令和５年度予算 : 財務省 (mof.go.jp)</t>
  </si>
  <si>
    <t>令和5年度予算書関連 (mof.go.jp)</t>
  </si>
  <si>
    <t>R5</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</si>
</sst>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_ "/>
    <numFmt numFmtId="179" formatCode="0.000000"/>
    <numFmt numFmtId="180" formatCode="0.00000"/>
    <numFmt numFmtId="181" formatCode="0.0000"/>
    <numFmt numFmtId="182" formatCode="0.000"/>
    <numFmt numFmtId="183" formatCode="0.0"/>
    <numFmt numFmtId="184" formatCode="0.00000000_ "/>
    <numFmt numFmtId="185" formatCode="0.0000000_ "/>
    <numFmt numFmtId="186" formatCode="0.000000_ "/>
    <numFmt numFmtId="187" formatCode="0.00000_ "/>
    <numFmt numFmtId="188" formatCode="0.0000_ "/>
    <numFmt numFmtId="189" formatCode="0_ "/>
    <numFmt numFmtId="190" formatCode="0.0000000"/>
    <numFmt numFmtId="191" formatCode="#,##0.0;[Red]\-#,##0.0"/>
    <numFmt numFmtId="192" formatCode="#,##0.000;[Red]\-#,##0.000"/>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s>
  <fonts count="42">
    <font>
      <sz val="11"/>
      <name val="ＭＳ Ｐゴシック"/>
      <family val="3"/>
    </font>
    <font>
      <sz val="6"/>
      <name val="ＭＳ Ｐゴシック"/>
      <family val="3"/>
    </font>
    <font>
      <sz val="14"/>
      <name val="ＭＳ Ｐゴシック"/>
      <family val="3"/>
    </font>
    <font>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1">
    <xf numFmtId="0" fontId="0" fillId="0" borderId="0" xfId="0" applyAlignment="1">
      <alignment vertical="center"/>
    </xf>
    <xf numFmtId="0" fontId="0" fillId="0" borderId="10" xfId="0" applyBorder="1" applyAlignment="1">
      <alignment vertical="center"/>
    </xf>
    <xf numFmtId="177" fontId="0" fillId="0" borderId="10" xfId="0" applyNumberForma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Fill="1" applyBorder="1" applyAlignment="1">
      <alignment vertical="center"/>
    </xf>
    <xf numFmtId="177" fontId="0" fillId="0" borderId="10" xfId="0" applyNumberFormat="1" applyFill="1" applyBorder="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2"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2" xfId="0" applyBorder="1" applyAlignment="1">
      <alignment horizontal="center" vertical="center" wrapText="1"/>
    </xf>
    <xf numFmtId="38" fontId="0" fillId="0" borderId="10" xfId="49" applyBorder="1" applyAlignment="1">
      <alignment vertical="center"/>
    </xf>
    <xf numFmtId="0" fontId="4" fillId="0" borderId="10" xfId="0" applyFont="1" applyFill="1" applyBorder="1" applyAlignment="1">
      <alignment vertical="center" wrapText="1"/>
    </xf>
    <xf numFmtId="0" fontId="0" fillId="0" borderId="0" xfId="0" applyFill="1" applyAlignment="1">
      <alignment vertical="center"/>
    </xf>
    <xf numFmtId="0" fontId="0" fillId="0" borderId="10" xfId="0" applyFill="1" applyBorder="1" applyAlignment="1">
      <alignment horizontal="center" vertical="center"/>
    </xf>
    <xf numFmtId="38" fontId="0" fillId="0" borderId="10" xfId="49" applyFill="1" applyBorder="1" applyAlignment="1">
      <alignment vertical="center"/>
    </xf>
    <xf numFmtId="183" fontId="0" fillId="0" borderId="10" xfId="0" applyNumberFormat="1" applyFill="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191" fontId="0" fillId="0" borderId="10" xfId="49" applyNumberFormat="1" applyFill="1" applyBorder="1" applyAlignment="1">
      <alignment vertical="center"/>
    </xf>
    <xf numFmtId="183" fontId="0" fillId="0" borderId="10" xfId="0" applyNumberFormat="1" applyBorder="1" applyAlignment="1">
      <alignment vertical="center"/>
    </xf>
    <xf numFmtId="0" fontId="0" fillId="0" borderId="0" xfId="0" applyFill="1" applyBorder="1" applyAlignment="1">
      <alignment vertical="center"/>
    </xf>
    <xf numFmtId="177" fontId="0" fillId="0" borderId="0" xfId="0" applyNumberFormat="1" applyFill="1" applyBorder="1" applyAlignment="1">
      <alignment vertical="center"/>
    </xf>
    <xf numFmtId="0" fontId="28" fillId="0" borderId="0" xfId="43" applyAlignment="1">
      <alignment vertical="center"/>
    </xf>
    <xf numFmtId="191" fontId="0" fillId="0" borderId="0" xfId="49" applyNumberFormat="1" applyFill="1" applyBorder="1" applyAlignment="1">
      <alignment vertical="center"/>
    </xf>
    <xf numFmtId="0" fontId="0" fillId="0" borderId="0" xfId="0" applyFill="1" applyBorder="1" applyAlignment="1">
      <alignment horizontal="center" vertical="center"/>
    </xf>
    <xf numFmtId="38" fontId="0" fillId="0" borderId="0" xfId="49" applyFill="1" applyBorder="1" applyAlignment="1">
      <alignment vertical="center"/>
    </xf>
    <xf numFmtId="183" fontId="0" fillId="0" borderId="0" xfId="0" applyNumberFormat="1" applyFill="1" applyBorder="1" applyAlignment="1">
      <alignment vertical="center"/>
    </xf>
    <xf numFmtId="0" fontId="0" fillId="0" borderId="0" xfId="0" applyAlignment="1">
      <alignment/>
    </xf>
    <xf numFmtId="183" fontId="3" fillId="0" borderId="10" xfId="0" applyNumberFormat="1" applyFont="1" applyFill="1" applyBorder="1" applyAlignment="1">
      <alignment vertical="center"/>
    </xf>
    <xf numFmtId="183" fontId="0" fillId="0" borderId="10" xfId="0" applyNumberFormat="1" applyFill="1" applyBorder="1" applyAlignment="1">
      <alignment horizontal="righ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f.go.jp/policy/budget/budger_workflow/budget/fy2023/fy2023.html" TargetMode="External" /><Relationship Id="rId2" Type="http://schemas.openxmlformats.org/officeDocument/2006/relationships/hyperlink" Target="https://www.bb.mof.go.jp/hdocs/bxss010br5.html" TargetMode="External" /><Relationship Id="rId3" Type="http://schemas.openxmlformats.org/officeDocument/2006/relationships/hyperlink" Target="https://www.bb.mof.go.jp/server/2022/dlpdf/DL202221002.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PageLayoutView="0" workbookViewId="0" topLeftCell="A1">
      <selection activeCell="J36" sqref="J36"/>
    </sheetView>
  </sheetViews>
  <sheetFormatPr defaultColWidth="9.00390625" defaultRowHeight="13.5"/>
  <cols>
    <col min="3" max="3" width="10.00390625" style="0" bestFit="1" customWidth="1"/>
    <col min="9" max="9" width="15.125" style="0" customWidth="1"/>
    <col min="10" max="10" width="16.50390625" style="0" customWidth="1"/>
  </cols>
  <sheetData>
    <row r="1" spans="1:6" ht="15.75">
      <c r="A1" s="10" t="s">
        <v>43</v>
      </c>
      <c r="F1" s="8"/>
    </row>
    <row r="2" spans="2:6" ht="15.75">
      <c r="B2" s="10"/>
      <c r="F2" s="8"/>
    </row>
    <row r="3" spans="5:10" ht="12.75">
      <c r="E3" s="8"/>
      <c r="J3" s="35" t="s">
        <v>42</v>
      </c>
    </row>
    <row r="4" spans="1:11" ht="21.75" customHeight="1">
      <c r="A4" s="3"/>
      <c r="B4" s="11"/>
      <c r="C4" s="11" t="s">
        <v>0</v>
      </c>
      <c r="D4" s="12"/>
      <c r="E4" s="13"/>
      <c r="F4" s="38" t="s">
        <v>15</v>
      </c>
      <c r="H4" s="3"/>
      <c r="I4" s="3" t="s">
        <v>0</v>
      </c>
      <c r="J4" s="38" t="s">
        <v>9</v>
      </c>
      <c r="K4" s="38" t="s">
        <v>11</v>
      </c>
    </row>
    <row r="5" spans="1:11" ht="21.75" customHeight="1">
      <c r="A5" s="5"/>
      <c r="B5" s="14"/>
      <c r="C5" s="14" t="s">
        <v>1</v>
      </c>
      <c r="D5" s="15"/>
      <c r="E5" s="16" t="s">
        <v>16</v>
      </c>
      <c r="F5" s="39"/>
      <c r="H5" s="5"/>
      <c r="I5" s="5" t="s">
        <v>1</v>
      </c>
      <c r="J5" s="39"/>
      <c r="K5" s="39"/>
    </row>
    <row r="6" spans="1:11" ht="39.75" customHeight="1">
      <c r="A6" s="4"/>
      <c r="B6" s="17" t="s">
        <v>13</v>
      </c>
      <c r="C6" s="17" t="s">
        <v>12</v>
      </c>
      <c r="D6" s="17" t="s">
        <v>14</v>
      </c>
      <c r="E6" s="4" t="s">
        <v>22</v>
      </c>
      <c r="F6" s="40"/>
      <c r="H6" s="4"/>
      <c r="I6" s="4" t="s">
        <v>2</v>
      </c>
      <c r="J6" s="40"/>
      <c r="K6" s="40"/>
    </row>
    <row r="7" spans="1:11" ht="18" customHeight="1">
      <c r="A7" s="1">
        <v>2002</v>
      </c>
      <c r="B7" s="2">
        <v>8.423905</v>
      </c>
      <c r="C7" s="2">
        <v>1.5</v>
      </c>
      <c r="D7" s="2"/>
      <c r="E7" s="2">
        <v>9.7</v>
      </c>
      <c r="F7" s="2">
        <v>10.4</v>
      </c>
      <c r="H7" s="9" t="s">
        <v>3</v>
      </c>
      <c r="I7" s="18">
        <v>8423905000</v>
      </c>
      <c r="J7" s="18">
        <v>81229993000</v>
      </c>
      <c r="K7" s="27">
        <f>I7/J7*100</f>
        <v>10.370436693254424</v>
      </c>
    </row>
    <row r="8" spans="1:11" ht="18" customHeight="1">
      <c r="A8" s="1">
        <v>2003</v>
      </c>
      <c r="B8" s="2">
        <v>8.097086</v>
      </c>
      <c r="C8" s="2">
        <v>0.2</v>
      </c>
      <c r="D8" s="2"/>
      <c r="E8" s="2">
        <v>8</v>
      </c>
      <c r="F8" s="2">
        <v>9.9</v>
      </c>
      <c r="H8" s="9" t="s">
        <v>4</v>
      </c>
      <c r="I8" s="18">
        <v>8097086000</v>
      </c>
      <c r="J8" s="18">
        <v>81789078000</v>
      </c>
      <c r="K8" s="27">
        <f>I8/J8*100</f>
        <v>9.899959992213141</v>
      </c>
    </row>
    <row r="9" spans="1:11" ht="18" customHeight="1">
      <c r="A9" s="1">
        <v>2004</v>
      </c>
      <c r="B9" s="2">
        <v>7.815934</v>
      </c>
      <c r="C9" s="2">
        <v>1.1</v>
      </c>
      <c r="D9" s="2"/>
      <c r="E9" s="2">
        <v>8</v>
      </c>
      <c r="F9" s="2">
        <v>9.5</v>
      </c>
      <c r="H9" s="9" t="s">
        <v>5</v>
      </c>
      <c r="I9" s="18">
        <v>7815934000</v>
      </c>
      <c r="J9" s="18">
        <v>82110925000</v>
      </c>
      <c r="K9" s="27">
        <f>I9/J9*100</f>
        <v>9.518750397708953</v>
      </c>
    </row>
    <row r="10" spans="1:11" ht="18" customHeight="1">
      <c r="A10" s="1">
        <v>2005</v>
      </c>
      <c r="B10" s="2">
        <v>7.531027</v>
      </c>
      <c r="C10" s="2">
        <v>0.5</v>
      </c>
      <c r="D10" s="2"/>
      <c r="E10" s="2">
        <v>7.6</v>
      </c>
      <c r="F10" s="2">
        <v>9.2</v>
      </c>
      <c r="H10" s="9" t="s">
        <v>6</v>
      </c>
      <c r="I10" s="18">
        <v>7531027000</v>
      </c>
      <c r="J10" s="18">
        <v>82182917678</v>
      </c>
      <c r="K10" s="27">
        <f aca="true" t="shared" si="0" ref="K10:K28">I10/J10*100</f>
        <v>9.163737687565725</v>
      </c>
    </row>
    <row r="11" spans="1:11" ht="18" customHeight="1">
      <c r="A11" s="6">
        <v>2006</v>
      </c>
      <c r="B11" s="7">
        <v>7.201494</v>
      </c>
      <c r="C11" s="1">
        <v>0.6</v>
      </c>
      <c r="D11" s="1"/>
      <c r="E11" s="6">
        <v>7.4</v>
      </c>
      <c r="F11" s="7">
        <v>9</v>
      </c>
      <c r="H11" s="9" t="s">
        <v>7</v>
      </c>
      <c r="I11" s="18">
        <v>7201494000</v>
      </c>
      <c r="J11" s="18">
        <v>79686024221</v>
      </c>
      <c r="K11" s="27">
        <f t="shared" si="0"/>
        <v>9.037336308845685</v>
      </c>
    </row>
    <row r="12" spans="1:11" ht="18" customHeight="1">
      <c r="A12" s="6">
        <v>2007</v>
      </c>
      <c r="B12" s="7">
        <v>6.947279</v>
      </c>
      <c r="C12" s="6">
        <v>0.4</v>
      </c>
      <c r="D12" s="6"/>
      <c r="E12" s="6">
        <v>7.1</v>
      </c>
      <c r="F12" s="7">
        <v>8.4</v>
      </c>
      <c r="H12" s="9" t="s">
        <v>8</v>
      </c>
      <c r="I12" s="18">
        <v>6947279000</v>
      </c>
      <c r="J12" s="18">
        <v>82908807811</v>
      </c>
      <c r="K12" s="27">
        <f t="shared" si="0"/>
        <v>8.379422142744</v>
      </c>
    </row>
    <row r="13" spans="1:11" ht="18" customHeight="1">
      <c r="A13" s="6">
        <v>2008</v>
      </c>
      <c r="B13" s="7">
        <v>6.735151</v>
      </c>
      <c r="C13" s="6">
        <v>0.5</v>
      </c>
      <c r="D13" s="1"/>
      <c r="E13" s="2">
        <v>7</v>
      </c>
      <c r="F13" s="7">
        <v>8.1</v>
      </c>
      <c r="H13" s="9" t="s">
        <v>18</v>
      </c>
      <c r="I13" s="18">
        <v>6735151000</v>
      </c>
      <c r="J13" s="18">
        <v>83061339913</v>
      </c>
      <c r="K13" s="27">
        <f t="shared" si="0"/>
        <v>8.108647184182825</v>
      </c>
    </row>
    <row r="14" spans="1:11" ht="12.75">
      <c r="A14" s="6">
        <v>2009</v>
      </c>
      <c r="B14" s="7">
        <v>7.070089</v>
      </c>
      <c r="C14" s="36">
        <f>2.35-0.69</f>
        <v>1.6600000000000001</v>
      </c>
      <c r="D14" s="19"/>
      <c r="E14" s="7">
        <f aca="true" t="shared" si="1" ref="E14:E26">SUM(B14:D14)</f>
        <v>8.730089</v>
      </c>
      <c r="F14" s="7">
        <v>8</v>
      </c>
      <c r="H14" s="9" t="s">
        <v>17</v>
      </c>
      <c r="I14" s="18">
        <v>7070089000</v>
      </c>
      <c r="J14" s="18">
        <v>88548001321</v>
      </c>
      <c r="K14" s="27">
        <f t="shared" si="0"/>
        <v>7.984470450518527</v>
      </c>
    </row>
    <row r="15" spans="1:11" ht="18" customHeight="1">
      <c r="A15" s="6">
        <v>2010</v>
      </c>
      <c r="B15" s="7">
        <v>5.7731</v>
      </c>
      <c r="C15" s="6">
        <v>0.6</v>
      </c>
      <c r="D15" s="6"/>
      <c r="E15" s="7">
        <f t="shared" si="1"/>
        <v>6.3731</v>
      </c>
      <c r="F15" s="7">
        <v>6.3</v>
      </c>
      <c r="H15" s="9" t="s">
        <v>10</v>
      </c>
      <c r="I15" s="18">
        <v>5773100000</v>
      </c>
      <c r="J15" s="18">
        <v>92299192619</v>
      </c>
      <c r="K15" s="27">
        <f t="shared" si="0"/>
        <v>6.254767605422796</v>
      </c>
    </row>
    <row r="16" spans="1:11" s="20" customFormat="1" ht="18" customHeight="1">
      <c r="A16" s="6">
        <v>2011</v>
      </c>
      <c r="B16" s="7">
        <v>4.9743</v>
      </c>
      <c r="C16" s="6">
        <v>2.9</v>
      </c>
      <c r="D16" s="6"/>
      <c r="E16" s="7">
        <f t="shared" si="1"/>
        <v>7.8743</v>
      </c>
      <c r="F16" s="7">
        <v>5.4</v>
      </c>
      <c r="H16" s="21" t="s">
        <v>19</v>
      </c>
      <c r="I16" s="22">
        <v>4974300000</v>
      </c>
      <c r="J16" s="22">
        <v>92411612715</v>
      </c>
      <c r="K16" s="23">
        <f t="shared" si="0"/>
        <v>5.382765059344739</v>
      </c>
    </row>
    <row r="17" spans="1:11" ht="18" customHeight="1">
      <c r="A17" s="6">
        <v>2012</v>
      </c>
      <c r="B17" s="7">
        <v>4.5734</v>
      </c>
      <c r="C17" s="6">
        <v>2.4</v>
      </c>
      <c r="D17" s="6"/>
      <c r="E17" s="7">
        <f t="shared" si="1"/>
        <v>6.9734</v>
      </c>
      <c r="F17" s="7">
        <v>5.1</v>
      </c>
      <c r="H17" s="9" t="s">
        <v>20</v>
      </c>
      <c r="I17" s="18">
        <v>4573400000</v>
      </c>
      <c r="J17" s="18">
        <v>90333931551</v>
      </c>
      <c r="K17" s="27">
        <f t="shared" si="0"/>
        <v>5.062770900675331</v>
      </c>
    </row>
    <row r="18" spans="1:11" s="20" customFormat="1" ht="18" customHeight="1">
      <c r="A18" s="6">
        <v>2013</v>
      </c>
      <c r="B18" s="7">
        <v>5.2853</v>
      </c>
      <c r="C18" s="6">
        <v>1</v>
      </c>
      <c r="D18" s="6"/>
      <c r="E18" s="7">
        <f t="shared" si="1"/>
        <v>6.2853</v>
      </c>
      <c r="F18" s="7">
        <v>5.7</v>
      </c>
      <c r="H18" s="21" t="s">
        <v>21</v>
      </c>
      <c r="I18" s="22">
        <v>5285300000</v>
      </c>
      <c r="J18" s="22">
        <v>92611539328</v>
      </c>
      <c r="K18" s="23">
        <f t="shared" si="0"/>
        <v>5.706956215554504</v>
      </c>
    </row>
    <row r="19" spans="1:11" s="20" customFormat="1" ht="18" customHeight="1">
      <c r="A19" s="6">
        <v>2014</v>
      </c>
      <c r="B19" s="7">
        <v>5.9685</v>
      </c>
      <c r="C19" s="23">
        <v>0.4433</v>
      </c>
      <c r="D19" s="6"/>
      <c r="E19" s="7">
        <f t="shared" si="1"/>
        <v>6.4117999999999995</v>
      </c>
      <c r="F19" s="7">
        <v>6.2</v>
      </c>
      <c r="H19" s="21" t="s">
        <v>23</v>
      </c>
      <c r="I19" s="22">
        <v>5968500000</v>
      </c>
      <c r="J19" s="22">
        <v>95882302829</v>
      </c>
      <c r="K19" s="23">
        <f t="shared" si="0"/>
        <v>6.224819204274266</v>
      </c>
    </row>
    <row r="20" spans="1:11" ht="18" customHeight="1">
      <c r="A20" s="6">
        <v>2015</v>
      </c>
      <c r="B20" s="7">
        <v>5.971082</v>
      </c>
      <c r="C20" s="23">
        <v>0.581</v>
      </c>
      <c r="D20" s="6"/>
      <c r="E20" s="7">
        <f t="shared" si="1"/>
        <v>6.552082</v>
      </c>
      <c r="F20" s="7">
        <v>6.2</v>
      </c>
      <c r="G20" s="20"/>
      <c r="H20" s="21" t="s">
        <v>24</v>
      </c>
      <c r="I20" s="22">
        <v>5971082000</v>
      </c>
      <c r="J20" s="22">
        <v>96341950970</v>
      </c>
      <c r="K20" s="23">
        <f t="shared" si="0"/>
        <v>6.197800584149827</v>
      </c>
    </row>
    <row r="21" spans="1:11" ht="18" customHeight="1">
      <c r="A21" s="6">
        <v>2016</v>
      </c>
      <c r="B21" s="7">
        <v>5.973703</v>
      </c>
      <c r="C21" s="23">
        <v>1.5784</v>
      </c>
      <c r="D21" s="6"/>
      <c r="E21" s="7">
        <f t="shared" si="1"/>
        <v>7.552103000000001</v>
      </c>
      <c r="F21" s="7">
        <v>6.2</v>
      </c>
      <c r="G21" s="20"/>
      <c r="H21" s="21" t="s">
        <v>25</v>
      </c>
      <c r="I21" s="22">
        <v>5973703000</v>
      </c>
      <c r="J21" s="22">
        <v>96721841054</v>
      </c>
      <c r="K21" s="23">
        <f t="shared" si="0"/>
        <v>6.17616759038413</v>
      </c>
    </row>
    <row r="22" spans="1:11" ht="18" customHeight="1">
      <c r="A22" s="6">
        <v>2017</v>
      </c>
      <c r="B22" s="7">
        <v>5.976325</v>
      </c>
      <c r="C22" s="23">
        <v>1.0003</v>
      </c>
      <c r="D22" s="6"/>
      <c r="E22" s="7">
        <f t="shared" si="1"/>
        <v>6.976625</v>
      </c>
      <c r="F22" s="7">
        <v>6.1</v>
      </c>
      <c r="H22" s="9" t="s">
        <v>26</v>
      </c>
      <c r="I22" s="22">
        <v>5976325000</v>
      </c>
      <c r="J22" s="22">
        <v>97454709410</v>
      </c>
      <c r="K22" s="23">
        <f aca="true" t="shared" si="2" ref="K22:K27">I22/J22*100</f>
        <v>6.132412724004038</v>
      </c>
    </row>
    <row r="23" spans="1:11" ht="18" customHeight="1">
      <c r="A23" s="6">
        <v>2018</v>
      </c>
      <c r="B23" s="26">
        <v>5.978947</v>
      </c>
      <c r="C23" s="23">
        <v>1.5799</v>
      </c>
      <c r="D23" s="6"/>
      <c r="E23" s="7">
        <f t="shared" si="1"/>
        <v>7.558847</v>
      </c>
      <c r="F23" s="7">
        <v>6.1</v>
      </c>
      <c r="G23" s="20"/>
      <c r="H23" s="21" t="s">
        <v>27</v>
      </c>
      <c r="I23" s="22">
        <v>5978947000</v>
      </c>
      <c r="J23" s="22">
        <v>97712769411</v>
      </c>
      <c r="K23" s="23">
        <f t="shared" si="2"/>
        <v>6.118900360761774</v>
      </c>
    </row>
    <row r="24" spans="1:11" ht="18" customHeight="1">
      <c r="A24" s="6">
        <v>2019</v>
      </c>
      <c r="B24" s="26">
        <v>6.909909</v>
      </c>
      <c r="C24" s="23">
        <v>1.5699</v>
      </c>
      <c r="D24" s="6"/>
      <c r="E24" s="7">
        <f t="shared" si="1"/>
        <v>8.479809</v>
      </c>
      <c r="F24" s="7">
        <v>6.8</v>
      </c>
      <c r="G24" s="20"/>
      <c r="H24" s="21" t="s">
        <v>28</v>
      </c>
      <c r="I24" s="22">
        <v>6909909000</v>
      </c>
      <c r="J24" s="22">
        <v>101457093570</v>
      </c>
      <c r="K24" s="23">
        <f t="shared" si="2"/>
        <v>6.810671148619618</v>
      </c>
    </row>
    <row r="25" spans="1:11" ht="18" customHeight="1">
      <c r="A25" s="6">
        <v>2020</v>
      </c>
      <c r="B25" s="26">
        <v>6.857066</v>
      </c>
      <c r="C25" s="23">
        <v>2.461</v>
      </c>
      <c r="D25" s="6"/>
      <c r="E25" s="7">
        <f t="shared" si="1"/>
        <v>9.318066</v>
      </c>
      <c r="F25" s="7">
        <v>9.7</v>
      </c>
      <c r="G25" s="20"/>
      <c r="H25" s="21" t="s">
        <v>30</v>
      </c>
      <c r="I25" s="22">
        <v>6857066000</v>
      </c>
      <c r="J25" s="22">
        <v>102657971326</v>
      </c>
      <c r="K25" s="23">
        <f t="shared" si="2"/>
        <v>6.679526111250285</v>
      </c>
    </row>
    <row r="26" spans="1:11" ht="18" customHeight="1">
      <c r="A26" s="6">
        <v>2021</v>
      </c>
      <c r="B26" s="26">
        <v>6.069466</v>
      </c>
      <c r="C26" s="23">
        <v>2.0019</v>
      </c>
      <c r="D26" s="6"/>
      <c r="E26" s="7">
        <f t="shared" si="1"/>
        <v>8.071366000000001</v>
      </c>
      <c r="F26" s="7">
        <v>5.7</v>
      </c>
      <c r="G26" s="20"/>
      <c r="H26" s="21" t="s">
        <v>31</v>
      </c>
      <c r="I26" s="22">
        <v>6069466000</v>
      </c>
      <c r="J26" s="22">
        <v>106609707875</v>
      </c>
      <c r="K26" s="23">
        <f t="shared" si="2"/>
        <v>5.693164460328937</v>
      </c>
    </row>
    <row r="27" spans="1:11" s="20" customFormat="1" ht="18" customHeight="1">
      <c r="A27" s="6">
        <v>2022</v>
      </c>
      <c r="B27" s="26">
        <v>6.057523</v>
      </c>
      <c r="C27" s="37">
        <v>1.995729963</v>
      </c>
      <c r="D27" s="6"/>
      <c r="E27" s="7">
        <v>8.053252963</v>
      </c>
      <c r="F27" s="7">
        <v>5.8</v>
      </c>
      <c r="H27" s="21" t="s">
        <v>32</v>
      </c>
      <c r="I27" s="22">
        <v>8053122190</v>
      </c>
      <c r="J27" s="22">
        <v>139219569097</v>
      </c>
      <c r="K27" s="23">
        <f t="shared" si="2"/>
        <v>5.78447573299775</v>
      </c>
    </row>
    <row r="28" spans="1:11" s="20" customFormat="1" ht="18" customHeight="1">
      <c r="A28" s="6">
        <v>2023</v>
      </c>
      <c r="B28" s="26">
        <v>6.059994</v>
      </c>
      <c r="C28" s="6"/>
      <c r="D28" s="6"/>
      <c r="E28" s="7"/>
      <c r="F28" s="7">
        <v>5.3</v>
      </c>
      <c r="H28" s="21" t="s">
        <v>46</v>
      </c>
      <c r="I28" s="22">
        <v>6059994000</v>
      </c>
      <c r="J28" s="22">
        <v>114381235569</v>
      </c>
      <c r="K28" s="23">
        <f t="shared" si="0"/>
        <v>5.298066566473077</v>
      </c>
    </row>
    <row r="29" spans="1:11" s="20" customFormat="1" ht="18" customHeight="1">
      <c r="A29" s="28"/>
      <c r="B29" s="31"/>
      <c r="C29" s="28"/>
      <c r="D29" s="28"/>
      <c r="E29" s="29"/>
      <c r="F29" s="29"/>
      <c r="H29" s="32"/>
      <c r="I29" s="33"/>
      <c r="J29" s="33"/>
      <c r="K29" s="34"/>
    </row>
    <row r="30" ht="18" customHeight="1">
      <c r="A30" t="s">
        <v>33</v>
      </c>
    </row>
    <row r="31" ht="18" customHeight="1">
      <c r="B31" s="30" t="s">
        <v>44</v>
      </c>
    </row>
    <row r="32" ht="18" customHeight="1">
      <c r="B32" s="30" t="s">
        <v>45</v>
      </c>
    </row>
    <row r="33" ht="18" customHeight="1">
      <c r="B33" s="30" t="s">
        <v>34</v>
      </c>
    </row>
    <row r="34" ht="18" customHeight="1"/>
    <row r="37" spans="1:12" ht="15.75">
      <c r="A37" s="24" t="s">
        <v>29</v>
      </c>
      <c r="B37" s="25" t="s">
        <v>40</v>
      </c>
      <c r="C37" s="10"/>
      <c r="D37" s="10"/>
      <c r="E37" s="10"/>
      <c r="F37" s="10"/>
      <c r="G37" s="10"/>
      <c r="H37" s="10"/>
      <c r="I37" s="10"/>
      <c r="J37" s="10"/>
      <c r="K37" s="10"/>
      <c r="L37" s="10"/>
    </row>
    <row r="38" spans="1:12" ht="15.75">
      <c r="A38" s="24">
        <v>2</v>
      </c>
      <c r="B38" s="25" t="s">
        <v>35</v>
      </c>
      <c r="C38" s="10"/>
      <c r="D38" s="10"/>
      <c r="E38" s="10"/>
      <c r="F38" s="10"/>
      <c r="G38" s="10"/>
      <c r="H38" s="10"/>
      <c r="I38" s="10"/>
      <c r="J38" s="10"/>
      <c r="K38" s="10"/>
      <c r="L38" s="10"/>
    </row>
    <row r="39" spans="1:12" ht="15.75">
      <c r="A39" s="24">
        <v>3</v>
      </c>
      <c r="B39" s="25" t="s">
        <v>36</v>
      </c>
      <c r="C39" s="10"/>
      <c r="D39" s="10"/>
      <c r="E39" s="10"/>
      <c r="F39" s="10"/>
      <c r="G39" s="10"/>
      <c r="H39" s="10"/>
      <c r="I39" s="10"/>
      <c r="J39" s="10"/>
      <c r="K39" s="10"/>
      <c r="L39" s="10"/>
    </row>
    <row r="40" spans="1:12" ht="15.75">
      <c r="A40" s="24">
        <v>4</v>
      </c>
      <c r="B40" s="25" t="s">
        <v>37</v>
      </c>
      <c r="C40" s="10"/>
      <c r="D40" s="10"/>
      <c r="E40" s="10"/>
      <c r="F40" s="10"/>
      <c r="G40" s="10"/>
      <c r="H40" s="10"/>
      <c r="I40" s="10"/>
      <c r="J40" s="10"/>
      <c r="K40" s="10"/>
      <c r="L40" s="10"/>
    </row>
    <row r="41" spans="1:12" ht="15.75">
      <c r="A41" s="24">
        <v>5</v>
      </c>
      <c r="B41" s="25" t="s">
        <v>38</v>
      </c>
      <c r="C41" s="10"/>
      <c r="D41" s="10"/>
      <c r="E41" s="10"/>
      <c r="F41" s="10"/>
      <c r="G41" s="10"/>
      <c r="H41" s="10"/>
      <c r="I41" s="10"/>
      <c r="J41" s="10"/>
      <c r="K41" s="10"/>
      <c r="L41" s="10"/>
    </row>
    <row r="42" spans="1:12" ht="15.75">
      <c r="A42" s="24">
        <v>6</v>
      </c>
      <c r="B42" s="25" t="s">
        <v>39</v>
      </c>
      <c r="C42" s="10"/>
      <c r="D42" s="10"/>
      <c r="E42" s="10"/>
      <c r="F42" s="10"/>
      <c r="G42" s="10"/>
      <c r="H42" s="10"/>
      <c r="I42" s="10"/>
      <c r="J42" s="10"/>
      <c r="K42" s="10"/>
      <c r="L42" s="10"/>
    </row>
    <row r="43" spans="1:12" ht="15.75">
      <c r="A43" s="24">
        <v>7</v>
      </c>
      <c r="B43" s="25" t="s">
        <v>41</v>
      </c>
      <c r="C43" s="10"/>
      <c r="D43" s="10"/>
      <c r="E43" s="10"/>
      <c r="F43" s="10"/>
      <c r="G43" s="10"/>
      <c r="H43" s="10"/>
      <c r="I43" s="10"/>
      <c r="J43" s="10"/>
      <c r="K43" s="10"/>
      <c r="L43" s="10"/>
    </row>
    <row r="44" spans="1:12" ht="15.75">
      <c r="A44" s="10"/>
      <c r="B44" s="10"/>
      <c r="C44" s="10"/>
      <c r="D44" s="10"/>
      <c r="E44" s="10"/>
      <c r="F44" s="10"/>
      <c r="G44" s="10"/>
      <c r="H44" s="10"/>
      <c r="I44" s="10"/>
      <c r="J44" s="10"/>
      <c r="K44" s="10"/>
      <c r="L44" s="10"/>
    </row>
    <row r="45" ht="15" customHeight="1"/>
  </sheetData>
  <sheetProtection/>
  <mergeCells count="3">
    <mergeCell ref="F4:F6"/>
    <mergeCell ref="J4:J6"/>
    <mergeCell ref="K4:K6"/>
  </mergeCells>
  <hyperlinks>
    <hyperlink ref="B31" r:id="rId1" display="https://www.mof.go.jp/policy/budget/budger_workflow/budget/fy2023/fy2023.html"/>
    <hyperlink ref="B32" r:id="rId2" display="https://www.bb.mof.go.jp/hdocs/bxss010br5.html"/>
    <hyperlink ref="B33" r:id="rId3" display="https://www.bb.mof.go.jp/server/2022/dlpdf/DL202221002.pdf"/>
  </hyperlinks>
  <printOptions/>
  <pageMargins left="0.7" right="0.7" top="0.75" bottom="0.75" header="0.3" footer="0.3"/>
  <pageSetup fitToWidth="0" fitToHeight="1" horizontalDpi="600" verticalDpi="600" orientation="landscape" paperSize="9" scale="68"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日本建設業団体連合会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SHIMAZAKI</dc:creator>
  <cp:keywords/>
  <dc:description/>
  <cp:lastModifiedBy>本田秀一</cp:lastModifiedBy>
  <cp:lastPrinted>2023-06-21T01:18:59Z</cp:lastPrinted>
  <dcterms:created xsi:type="dcterms:W3CDTF">2004-03-01T02:27:54Z</dcterms:created>
  <dcterms:modified xsi:type="dcterms:W3CDTF">2023-06-21T01:19:13Z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