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ice01.sharepoint.com/sites/msteams_9ed666_346865/Shared Documents/General/2026年度/202610更新/"/>
    </mc:Choice>
  </mc:AlternateContent>
  <xr:revisionPtr revIDLastSave="3" documentId="8_{257EB48E-2E74-42AF-B61A-92A7B4B89233}" xr6:coauthVersionLast="47" xr6:coauthVersionMax="47" xr10:uidLastSave="{C3E36D05-E154-479D-898B-C3B51C97C655}"/>
  <bookViews>
    <workbookView xWindow="-120" yWindow="-120" windowWidth="29040" windowHeight="15720" xr2:uid="{9E5D81AA-183E-42FE-A403-CDBC949DC7FC}"/>
  </bookViews>
  <sheets>
    <sheet name="2025" sheetId="36" r:id="rId1"/>
  </sheets>
  <externalReferences>
    <externalReference r:id="rId2"/>
  </externalReferences>
  <definedNames>
    <definedName name="_Order1" hidden="1">255</definedName>
    <definedName name="_xlnm.Database">#REF!</definedName>
    <definedName name="g1_kihon_sisan2">#REF!</definedName>
    <definedName name="間接費括り書き">[1]建設補修!$A$1:$D$31</definedName>
    <definedName name="間接費修正">[1]建設補修!$A$1:$FK$305</definedName>
    <definedName name="事務費D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36" l="1"/>
  <c r="G5" i="36"/>
  <c r="I5" i="36"/>
  <c r="E6" i="36"/>
  <c r="G6" i="36"/>
  <c r="I6" i="36"/>
  <c r="E7" i="36"/>
  <c r="G7" i="36"/>
  <c r="I7" i="36"/>
  <c r="E8" i="36"/>
  <c r="G8" i="36"/>
  <c r="I8" i="36"/>
  <c r="E9" i="36"/>
  <c r="G9" i="36"/>
  <c r="I9" i="36"/>
  <c r="E10" i="36"/>
  <c r="G10" i="36"/>
  <c r="I10" i="36"/>
  <c r="E11" i="36"/>
  <c r="G11" i="36"/>
  <c r="I11" i="36"/>
  <c r="E12" i="36"/>
  <c r="G12" i="36"/>
  <c r="I12" i="36"/>
  <c r="E13" i="36"/>
  <c r="G13" i="36"/>
  <c r="I13" i="36"/>
  <c r="E14" i="36"/>
  <c r="G14" i="36"/>
  <c r="I14" i="36"/>
  <c r="E15" i="36"/>
  <c r="G15" i="36"/>
  <c r="I15" i="36"/>
  <c r="E16" i="36"/>
  <c r="G16" i="36"/>
  <c r="I16" i="36"/>
  <c r="E17" i="36"/>
  <c r="G17" i="36"/>
  <c r="I17" i="36"/>
  <c r="E18" i="36"/>
  <c r="G18" i="36"/>
  <c r="I18" i="36"/>
  <c r="E19" i="36"/>
  <c r="G19" i="36"/>
  <c r="I19" i="36"/>
  <c r="E20" i="36"/>
  <c r="G20" i="36"/>
  <c r="I20" i="36"/>
  <c r="E21" i="36"/>
  <c r="G21" i="36"/>
  <c r="I21" i="36"/>
  <c r="E22" i="36"/>
  <c r="G22" i="36"/>
  <c r="I22" i="36"/>
  <c r="E23" i="36"/>
  <c r="G23" i="36"/>
  <c r="I23" i="36"/>
  <c r="E24" i="36"/>
  <c r="G24" i="36"/>
  <c r="I24" i="36"/>
  <c r="E25" i="36"/>
  <c r="G25" i="36"/>
  <c r="I25" i="36"/>
  <c r="E26" i="36"/>
  <c r="G26" i="36"/>
  <c r="I26" i="36"/>
  <c r="E27" i="36"/>
  <c r="G27" i="36"/>
  <c r="I27" i="36"/>
</calcChain>
</file>

<file path=xl/sharedStrings.xml><?xml version="1.0" encoding="utf-8"?>
<sst xmlns="http://schemas.openxmlformats.org/spreadsheetml/2006/main" count="22" uniqueCount="22">
  <si>
    <t>「物価指数月報」</t>
    <rPh sb="1" eb="3">
      <t>ブッカ</t>
    </rPh>
    <rPh sb="3" eb="5">
      <t>シスウ</t>
    </rPh>
    <rPh sb="5" eb="7">
      <t>ゲッポウ</t>
    </rPh>
    <phoneticPr fontId="2"/>
  </si>
  <si>
    <t>建設工事費デフレーター（年度平均）</t>
    <rPh sb="0" eb="2">
      <t>ケンセツ</t>
    </rPh>
    <rPh sb="2" eb="4">
      <t>コウジ</t>
    </rPh>
    <rPh sb="4" eb="5">
      <t>ヒ</t>
    </rPh>
    <rPh sb="12" eb="14">
      <t>ネンド</t>
    </rPh>
    <rPh sb="14" eb="16">
      <t>ヘイキン</t>
    </rPh>
    <phoneticPr fontId="2"/>
  </si>
  <si>
    <t>建設用材料企業物価指数</t>
    <rPh sb="0" eb="3">
      <t>ケンセツヨウ</t>
    </rPh>
    <rPh sb="3" eb="5">
      <t>ザイリョウ</t>
    </rPh>
    <rPh sb="5" eb="7">
      <t>キギョウ</t>
    </rPh>
    <rPh sb="7" eb="9">
      <t>ブッカ</t>
    </rPh>
    <rPh sb="9" eb="11">
      <t>シスウ</t>
    </rPh>
    <phoneticPr fontId="2"/>
  </si>
  <si>
    <t>資料等</t>
    <rPh sb="0" eb="3">
      <t>シリョウトウ</t>
    </rPh>
    <phoneticPr fontId="2"/>
  </si>
  <si>
    <t>賃金指数
現金給与総額
年度平均</t>
    <rPh sb="12" eb="14">
      <t>ネンド</t>
    </rPh>
    <rPh sb="14" eb="16">
      <t>ヘイキン</t>
    </rPh>
    <phoneticPr fontId="2"/>
  </si>
  <si>
    <t>５人以上</t>
    <phoneticPr fontId="2"/>
  </si>
  <si>
    <t>就業形態計</t>
    <phoneticPr fontId="2"/>
  </si>
  <si>
    <t>毎月勤労統計調査 毎月勤労統計調査　全国調査 長期時系列表 月次・年次・年度次・半期・四半期 | ファイル | 統計データを探す | 政府統計の総合窓口 (e-stat.go.jp)</t>
  </si>
  <si>
    <t>資料出所：国土交通省「建設工事費デフレーター」　　日本銀行「企業物価指数」　　厚生労働省「毎月勤労統計調査」</t>
    <rPh sb="0" eb="4">
      <t>シリョウシュツショ</t>
    </rPh>
    <rPh sb="5" eb="7">
      <t>コクド</t>
    </rPh>
    <rPh sb="7" eb="10">
      <t>コウツウショウ</t>
    </rPh>
    <rPh sb="11" eb="13">
      <t>ケンセツ</t>
    </rPh>
    <rPh sb="13" eb="16">
      <t>コウジヒ</t>
    </rPh>
    <rPh sb="25" eb="29">
      <t>ニホンギンコウ</t>
    </rPh>
    <rPh sb="30" eb="34">
      <t>キギョウブッカ</t>
    </rPh>
    <rPh sb="34" eb="36">
      <t>シスウ</t>
    </rPh>
    <rPh sb="39" eb="41">
      <t>コウセイ</t>
    </rPh>
    <rPh sb="41" eb="44">
      <t>ロウドウショウ</t>
    </rPh>
    <rPh sb="45" eb="47">
      <t>マイツキ</t>
    </rPh>
    <rPh sb="47" eb="49">
      <t>キンロウ</t>
    </rPh>
    <rPh sb="49" eb="51">
      <t>トウケイ</t>
    </rPh>
    <rPh sb="51" eb="53">
      <t>チョウサ</t>
    </rPh>
    <phoneticPr fontId="2"/>
  </si>
  <si>
    <t>統計別検索 (boj.or.jp)</t>
  </si>
  <si>
    <t>「毎月勤労統計調査」令和2年(2020)平均=100</t>
    <rPh sb="1" eb="3">
      <t>マイツキ</t>
    </rPh>
    <rPh sb="3" eb="5">
      <t>キンロウ</t>
    </rPh>
    <rPh sb="5" eb="7">
      <t>トウケイ</t>
    </rPh>
    <rPh sb="7" eb="9">
      <t>チョウサ</t>
    </rPh>
    <rPh sb="10" eb="12">
      <t>レイワ</t>
    </rPh>
    <rPh sb="13" eb="14">
      <t>ネン</t>
    </rPh>
    <rPh sb="20" eb="22">
      <t>ヘイキン</t>
    </rPh>
    <phoneticPr fontId="2"/>
  </si>
  <si>
    <t>（注）</t>
    <rPh sb="1" eb="2">
      <t>チュウ</t>
    </rPh>
    <phoneticPr fontId="2"/>
  </si>
  <si>
    <t>建設コスト　　　　　（前年度からの変化率）</t>
    <rPh sb="0" eb="2">
      <t>ケンセツ</t>
    </rPh>
    <rPh sb="11" eb="14">
      <t>ゼンネンド</t>
    </rPh>
    <rPh sb="17" eb="19">
      <t>ヘンカ</t>
    </rPh>
    <rPh sb="19" eb="20">
      <t>リツ</t>
    </rPh>
    <phoneticPr fontId="2"/>
  </si>
  <si>
    <t>労務費　　　　（前年度からの変化率）</t>
    <rPh sb="0" eb="3">
      <t>ロウムヒ</t>
    </rPh>
    <rPh sb="8" eb="11">
      <t>ゼンネンド</t>
    </rPh>
    <rPh sb="14" eb="16">
      <t>ヘンカ</t>
    </rPh>
    <rPh sb="16" eb="17">
      <t>リツ</t>
    </rPh>
    <phoneticPr fontId="2"/>
  </si>
  <si>
    <t>資材費　　　　（前年度からの変化率）</t>
    <rPh sb="0" eb="3">
      <t>シザイヒ</t>
    </rPh>
    <rPh sb="8" eb="11">
      <t>ゼンネンド</t>
    </rPh>
    <rPh sb="14" eb="16">
      <t>ヘンカ</t>
    </rPh>
    <rPh sb="16" eb="17">
      <t>リツ</t>
    </rPh>
    <phoneticPr fontId="2"/>
  </si>
  <si>
    <t>建設コスト変化率の推移</t>
    <rPh sb="0" eb="2">
      <t>ケンセツ</t>
    </rPh>
    <rPh sb="5" eb="8">
      <t>ヘンカリツ</t>
    </rPh>
    <rPh sb="9" eb="11">
      <t>スイイ</t>
    </rPh>
    <phoneticPr fontId="2"/>
  </si>
  <si>
    <t>2020年基準</t>
    <rPh sb="4" eb="5">
      <t>ネン</t>
    </rPh>
    <rPh sb="5" eb="7">
      <t>キジュン</t>
    </rPh>
    <phoneticPr fontId="2"/>
  </si>
  <si>
    <t>建設コスト：建設工事費デフレーター　　　資材価格：企業物価指数（投資財指数）　　　労務費：毎月勤労統計（建設業現金給与総額）</t>
    <rPh sb="0" eb="2">
      <t>ケンセツ</t>
    </rPh>
    <rPh sb="6" eb="11">
      <t>ケンセツコウジヒ</t>
    </rPh>
    <rPh sb="20" eb="24">
      <t>シザイカカク</t>
    </rPh>
    <rPh sb="25" eb="26">
      <t>キ</t>
    </rPh>
    <rPh sb="26" eb="28">
      <t>シスウ</t>
    </rPh>
    <rPh sb="29" eb="32">
      <t>ケンセツヨウ</t>
    </rPh>
    <rPh sb="32" eb="35">
      <t>トウシザイ</t>
    </rPh>
    <rPh sb="35" eb="37">
      <t>シスウ</t>
    </rPh>
    <rPh sb="38" eb="41">
      <t>ロウムヒ</t>
    </rPh>
    <rPh sb="42" eb="48">
      <t>マイツキキンロウトウケイ</t>
    </rPh>
    <rPh sb="49" eb="52">
      <t>ケンセツギョウ</t>
    </rPh>
    <rPh sb="52" eb="56">
      <t>ゲンキンキュウヨ</t>
    </rPh>
    <rPh sb="56" eb="58">
      <t>ソウガク</t>
    </rPh>
    <phoneticPr fontId="2"/>
  </si>
  <si>
    <t>企業物価指数</t>
    <rPh sb="0" eb="2">
      <t>キギョウ</t>
    </rPh>
    <rPh sb="2" eb="4">
      <t>ブッカ</t>
    </rPh>
    <rPh sb="4" eb="6">
      <t>シスウ</t>
    </rPh>
    <phoneticPr fontId="2"/>
  </si>
  <si>
    <t>　　：投資財指数</t>
    <rPh sb="3" eb="6">
      <t>トウシザイ</t>
    </rPh>
    <rPh sb="6" eb="8">
      <t>シスウ</t>
    </rPh>
    <phoneticPr fontId="2"/>
  </si>
  <si>
    <t>建設工事費デフレーター 時系列（年度別） 年度次 2025年度 | ファイル | 統計データを探す | 政府統計の総合窓口</t>
  </si>
  <si>
    <r>
      <t>「建設工事費デフレーター（年度平均）
2020</t>
    </r>
    <r>
      <rPr>
        <sz val="11"/>
        <rFont val="ＭＳ Ｐゴシック"/>
        <family val="3"/>
        <charset val="128"/>
      </rPr>
      <t>年度基準</t>
    </r>
    <rPh sb="23" eb="24">
      <t>ネン</t>
    </rPh>
    <rPh sb="24" eb="25">
      <t>ド</t>
    </rPh>
    <rPh sb="25" eb="27">
      <t>キジュン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</si>
</sst>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0.0%"/>
    <numFmt numFmtId="179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38" fontId="7" fillId="0" borderId="0" applyFont="0" applyFill="0" applyBorder="0" applyAlignment="0" applyProtection="0"/>
    <xf numFmtId="0" fontId="8" fillId="0" borderId="0">
      <alignment vertical="center"/>
    </xf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0" xfId="0" applyFont="1"/>
    <xf numFmtId="0" fontId="0" fillId="0" borderId="5" xfId="0" applyBorder="1"/>
    <xf numFmtId="0" fontId="0" fillId="0" borderId="6" xfId="0" applyBorder="1"/>
    <xf numFmtId="178" fontId="5" fillId="0" borderId="0" xfId="1" applyNumberFormat="1" applyFont="1" applyFill="1" applyBorder="1"/>
    <xf numFmtId="178" fontId="7" fillId="0" borderId="0" xfId="1" applyNumberFormat="1" applyFont="1"/>
    <xf numFmtId="0" fontId="4" fillId="0" borderId="0" xfId="2" applyAlignment="1" applyProtection="1"/>
    <xf numFmtId="0" fontId="0" fillId="0" borderId="0" xfId="0" applyAlignment="1">
      <alignment horizontal="right"/>
    </xf>
    <xf numFmtId="176" fontId="7" fillId="0" borderId="7" xfId="0" applyNumberFormat="1" applyFont="1" applyBorder="1"/>
    <xf numFmtId="0" fontId="3" fillId="0" borderId="8" xfId="0" applyFont="1" applyBorder="1" applyAlignment="1">
      <alignment horizontal="center" vertical="center" wrapText="1"/>
    </xf>
    <xf numFmtId="176" fontId="7" fillId="0" borderId="8" xfId="0" applyNumberFormat="1" applyFont="1" applyBorder="1"/>
    <xf numFmtId="176" fontId="0" fillId="0" borderId="8" xfId="0" applyNumberFormat="1" applyBorder="1" applyAlignment="1">
      <alignment vertical="center"/>
    </xf>
    <xf numFmtId="177" fontId="7" fillId="0" borderId="8" xfId="0" applyNumberFormat="1" applyFont="1" applyBorder="1"/>
    <xf numFmtId="177" fontId="7" fillId="0" borderId="8" xfId="0" applyNumberFormat="1" applyFont="1" applyBorder="1" applyAlignment="1">
      <alignment horizontal="right"/>
    </xf>
    <xf numFmtId="177" fontId="7" fillId="0" borderId="7" xfId="0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9" xfId="0" applyBorder="1"/>
    <xf numFmtId="179" fontId="10" fillId="0" borderId="9" xfId="0" applyNumberFormat="1" applyFont="1" applyBorder="1" applyAlignment="1">
      <alignment wrapText="1"/>
    </xf>
    <xf numFmtId="176" fontId="11" fillId="0" borderId="10" xfId="0" applyNumberFormat="1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177" fontId="7" fillId="0" borderId="13" xfId="0" applyNumberFormat="1" applyFont="1" applyBorder="1" applyAlignment="1">
      <alignment horizontal="right"/>
    </xf>
    <xf numFmtId="176" fontId="11" fillId="0" borderId="12" xfId="0" applyNumberFormat="1" applyFont="1" applyBorder="1"/>
    <xf numFmtId="176" fontId="7" fillId="0" borderId="13" xfId="0" applyNumberFormat="1" applyFont="1" applyBorder="1"/>
    <xf numFmtId="176" fontId="0" fillId="0" borderId="13" xfId="0" applyNumberFormat="1" applyBorder="1" applyAlignment="1">
      <alignment vertical="center"/>
    </xf>
    <xf numFmtId="177" fontId="0" fillId="0" borderId="0" xfId="0" applyNumberFormat="1"/>
    <xf numFmtId="0" fontId="0" fillId="0" borderId="1" xfId="0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0">
    <cellStyle name="パーセント" xfId="1" builtinId="5"/>
    <cellStyle name="ハイパーリンク" xfId="2" builtinId="8"/>
    <cellStyle name="桁区切り 2" xfId="3" xr:uid="{C6565929-3CD1-4183-B0D0-857D78E605FD}"/>
    <cellStyle name="標準" xfId="0" builtinId="0"/>
    <cellStyle name="標準 2" xfId="4" xr:uid="{8CE73970-604B-47F5-8C3B-57E62BF66ACE}"/>
    <cellStyle name="標準 2 2" xfId="5" xr:uid="{14AF943D-CC6E-41AC-88B8-EAEF349CF8AA}"/>
    <cellStyle name="標準 3" xfId="6" xr:uid="{BCB9D9AF-4D34-44A9-8EA6-E05DBF48A3C9}"/>
    <cellStyle name="標準 4" xfId="7" xr:uid="{4E52D69F-1FDB-4298-9FA0-C4A7D7E3D41F}"/>
    <cellStyle name="標準 4 2" xfId="8" xr:uid="{8FD2F974-A767-475B-A9A7-6247215C3E33}"/>
    <cellStyle name="未定義" xfId="9" xr:uid="{F99DB183-C99B-4F7C-A2F2-7C8696599E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akajima-m2yp\&#12487;&#12473;&#12463;&#12488;&#12483;&#12503;\H12&#22303;&#26408;&#37096;&#38272;&#29983;&#29987;&#38989;&#12539;&#29987;&#20986;&#38989;&#25512;&#35336;&#12481;&#12455;&#12483;&#12463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備投資動向調査"/>
      <sheetName val="建設補修"/>
      <sheetName val="暦年修正率"/>
      <sheetName val="道路公共"/>
      <sheetName val="道路公共明細"/>
      <sheetName val="業務統計使用リスト"/>
      <sheetName val="河川・下水・他"/>
      <sheetName val="河・下・他明細"/>
      <sheetName val="鉄道"/>
      <sheetName val="鉄道明細"/>
      <sheetName val="電力"/>
      <sheetName val="電力明細"/>
      <sheetName val="通信"/>
      <sheetName val="その他土木"/>
      <sheetName val="他明細"/>
      <sheetName val="総括表"/>
      <sheetName val="生産額経調指示用"/>
      <sheetName val="土木産出（塩入）"/>
      <sheetName val="総務省提出用"/>
    </sheetNames>
    <sheetDataSet>
      <sheetData sheetId="0"/>
      <sheetData sheetId="1">
        <row r="1">
          <cell r="A1" t="str">
            <v>表－補１　建設補修（4121-011）生産額</v>
          </cell>
        </row>
        <row r="3">
          <cell r="B3" t="str">
            <v>建設工事施工統計より（維持補修工事のみ）</v>
          </cell>
          <cell r="G3" t="str">
            <v>（単位：百万円）</v>
          </cell>
        </row>
        <row r="4">
          <cell r="C4" t="str">
            <v>元請完成工事高</v>
          </cell>
          <cell r="E4" t="str">
            <v>暦　　年　　額　　算　　出</v>
          </cell>
        </row>
        <row r="5">
          <cell r="C5" t="str">
            <v>平成１１年度</v>
          </cell>
          <cell r="D5" t="str">
            <v>平成１２年度</v>
          </cell>
          <cell r="E5" t="str">
            <v>河川改修</v>
          </cell>
          <cell r="F5" t="str">
            <v>１２年度</v>
          </cell>
          <cell r="G5" t="str">
            <v>１２暦年額</v>
          </cell>
        </row>
        <row r="6">
          <cell r="C6" t="str">
            <v>a</v>
          </cell>
          <cell r="D6" t="str">
            <v>b</v>
          </cell>
          <cell r="E6" t="str">
            <v>c=a×0.25</v>
          </cell>
          <cell r="F6" t="str">
            <v>d=b×0.75</v>
          </cell>
          <cell r="G6" t="str">
            <v>c+d</v>
          </cell>
        </row>
        <row r="8">
          <cell r="A8" t="str">
            <v>民　　　間</v>
          </cell>
          <cell r="B8" t="str">
            <v>土　　　　 木</v>
          </cell>
          <cell r="C8">
            <v>1368701</v>
          </cell>
          <cell r="D8">
            <v>1299082</v>
          </cell>
          <cell r="E8">
            <v>342175.25</v>
          </cell>
          <cell r="F8">
            <v>974311.5</v>
          </cell>
          <cell r="G8">
            <v>1316486.75</v>
          </cell>
        </row>
        <row r="9">
          <cell r="B9" t="str">
            <v>住         宅</v>
          </cell>
          <cell r="C9">
            <v>2148695</v>
          </cell>
          <cell r="D9">
            <v>2358717</v>
          </cell>
          <cell r="E9">
            <v>537173.75</v>
          </cell>
          <cell r="F9">
            <v>1769037.75</v>
          </cell>
          <cell r="G9">
            <v>2306211.5</v>
          </cell>
        </row>
        <row r="10">
          <cell r="B10" t="str">
            <v>非   住   宅</v>
          </cell>
          <cell r="C10">
            <v>3705197</v>
          </cell>
          <cell r="D10">
            <v>3914327</v>
          </cell>
          <cell r="E10">
            <v>926299.25</v>
          </cell>
          <cell r="F10">
            <v>2935745.25</v>
          </cell>
          <cell r="G10">
            <v>3862044.5</v>
          </cell>
        </row>
        <row r="11">
          <cell r="B11" t="str">
            <v>民間計</v>
          </cell>
          <cell r="C11">
            <v>7222593</v>
          </cell>
          <cell r="D11">
            <v>7572126</v>
          </cell>
          <cell r="E11">
            <v>1805648.25</v>
          </cell>
          <cell r="F11">
            <v>5679094.5</v>
          </cell>
          <cell r="G11">
            <v>7484742.75</v>
          </cell>
        </row>
        <row r="13">
          <cell r="A13" t="str">
            <v>公　　　共</v>
          </cell>
          <cell r="B13" t="str">
            <v>住         宅</v>
          </cell>
          <cell r="C13">
            <v>371007</v>
          </cell>
          <cell r="D13">
            <v>368766</v>
          </cell>
          <cell r="E13">
            <v>92751.75</v>
          </cell>
          <cell r="F13">
            <v>276574.5</v>
          </cell>
          <cell r="G13">
            <v>369326.25</v>
          </cell>
        </row>
        <row r="14">
          <cell r="B14" t="str">
            <v>非   住   宅</v>
          </cell>
          <cell r="C14">
            <v>1183611</v>
          </cell>
          <cell r="D14">
            <v>1105659</v>
          </cell>
          <cell r="E14">
            <v>295902.75</v>
          </cell>
          <cell r="F14">
            <v>829244.25</v>
          </cell>
          <cell r="G14">
            <v>1125147</v>
          </cell>
        </row>
        <row r="15">
          <cell r="B15" t="str">
            <v>公共計</v>
          </cell>
          <cell r="C15">
            <v>1554618</v>
          </cell>
          <cell r="D15">
            <v>1474425</v>
          </cell>
          <cell r="E15">
            <v>388654.5</v>
          </cell>
          <cell r="F15">
            <v>1105818.75</v>
          </cell>
          <cell r="G15">
            <v>1494473.25</v>
          </cell>
        </row>
        <row r="17">
          <cell r="A17" t="str">
            <v>生産額</v>
          </cell>
          <cell r="G17">
            <v>8979216</v>
          </cell>
        </row>
        <row r="19">
          <cell r="F19" t="str">
            <v>うち土木</v>
          </cell>
          <cell r="G19">
            <v>1316486.75</v>
          </cell>
        </row>
        <row r="20">
          <cell r="F20" t="str">
            <v>うち建築</v>
          </cell>
          <cell r="G20">
            <v>7662729.25</v>
          </cell>
        </row>
        <row r="22">
          <cell r="A22" t="str">
            <v>　「建設工事施工統計」の元請完成工事高の維持補修工事を建設補修の生産額とする。</v>
          </cell>
        </row>
        <row r="23">
          <cell r="A23" t="str">
            <v>　ただし、政府の土木工事における維持補修工事は概念・定義上投資額となるので建設</v>
          </cell>
        </row>
        <row r="24">
          <cell r="A24" t="str">
            <v>補修からは除外した。また、機械設置等工事は機械本体の金額が多いことが考えられ、</v>
          </cell>
        </row>
        <row r="25">
          <cell r="A25" t="str">
            <v>建設工事分が判明しないことから従前同様除外した。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270&amp;tstat=000001013583&amp;cycle=8&amp;year=20251&amp;month=0&amp;tclass1=000001013605&amp;result_back=1&amp;tclass2val=0" TargetMode="External"/><Relationship Id="rId2" Type="http://schemas.openxmlformats.org/officeDocument/2006/relationships/hyperlink" Target="https://www.stat-search.boj.or.jp/ssi/cgi-bin/famecgi2?cgi=$nme_a000&amp;lstSelection=PR01" TargetMode="External"/><Relationship Id="rId1" Type="http://schemas.openxmlformats.org/officeDocument/2006/relationships/hyperlink" Target="https://www.e-stat.go.jp/stat-search/files?page=1&amp;layout=datalist&amp;toukei=00450071&amp;tstat=000001011791&amp;cycle=0&amp;tclass1=000001035519&amp;tclass2=000001144287&amp;tclass3val=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D3C8-B0FB-4699-AF78-60C21844F03F}">
  <sheetPr>
    <pageSetUpPr fitToPage="1"/>
  </sheetPr>
  <dimension ref="C1:L39"/>
  <sheetViews>
    <sheetView tabSelected="1" topLeftCell="B10" zoomScale="145" zoomScaleNormal="145" workbookViewId="0">
      <selection activeCell="J15" sqref="J15"/>
    </sheetView>
  </sheetViews>
  <sheetFormatPr defaultRowHeight="13.5" x14ac:dyDescent="0.15"/>
  <sheetData>
    <row r="1" spans="3:12" ht="17.25" x14ac:dyDescent="0.2">
      <c r="C1" s="9" t="s">
        <v>15</v>
      </c>
    </row>
    <row r="2" spans="3:12" ht="14.25" thickBot="1" x14ac:dyDescent="0.2"/>
    <row r="3" spans="3:12" ht="48" x14ac:dyDescent="0.15">
      <c r="C3" s="24"/>
      <c r="D3" s="17" t="s">
        <v>1</v>
      </c>
      <c r="E3" s="25" t="s">
        <v>12</v>
      </c>
      <c r="F3" s="17" t="s">
        <v>4</v>
      </c>
      <c r="G3" s="25" t="s">
        <v>13</v>
      </c>
      <c r="H3" s="17" t="s">
        <v>2</v>
      </c>
      <c r="I3" s="25" t="s">
        <v>14</v>
      </c>
    </row>
    <row r="4" spans="3:12" ht="13.5" customHeight="1" x14ac:dyDescent="0.15">
      <c r="C4" s="27">
        <v>2002</v>
      </c>
      <c r="D4" s="20">
        <v>80.7</v>
      </c>
      <c r="E4" s="26">
        <v>-0.98159509202453421</v>
      </c>
      <c r="F4" s="18">
        <v>85.5</v>
      </c>
      <c r="G4" s="26">
        <v>-2.6</v>
      </c>
      <c r="H4" s="19">
        <v>99.275000000000006</v>
      </c>
      <c r="I4" s="26">
        <v>-2.4</v>
      </c>
      <c r="J4" s="34"/>
      <c r="K4" s="34"/>
      <c r="L4" s="34"/>
    </row>
    <row r="5" spans="3:12" x14ac:dyDescent="0.15">
      <c r="C5" s="27">
        <v>2003</v>
      </c>
      <c r="D5" s="20">
        <v>81.099999999999994</v>
      </c>
      <c r="E5" s="26">
        <f t="shared" ref="E5:G27" si="0">(D5/D4-1)*100</f>
        <v>0.4956629491945419</v>
      </c>
      <c r="F5" s="18">
        <v>85.2</v>
      </c>
      <c r="G5" s="26">
        <f t="shared" si="0"/>
        <v>-0.35087719298245723</v>
      </c>
      <c r="H5" s="19">
        <v>97.516666666666694</v>
      </c>
      <c r="I5" s="26">
        <f>ROUND((H5/H4-1)*100,1)</f>
        <v>-1.8</v>
      </c>
      <c r="K5" s="34"/>
      <c r="L5" s="34"/>
    </row>
    <row r="6" spans="3:12" x14ac:dyDescent="0.15">
      <c r="C6" s="27">
        <v>2004</v>
      </c>
      <c r="D6" s="20">
        <v>82.1</v>
      </c>
      <c r="E6" s="26">
        <f t="shared" si="0"/>
        <v>1.2330456226880449</v>
      </c>
      <c r="F6" s="18">
        <v>85.9</v>
      </c>
      <c r="G6" s="26">
        <f t="shared" si="0"/>
        <v>0.8215962441314506</v>
      </c>
      <c r="H6" s="19">
        <v>98.1666666666667</v>
      </c>
      <c r="I6" s="26">
        <f t="shared" ref="I6:I22" si="1">ROUND((H6/H5-1)*100,1)</f>
        <v>0.7</v>
      </c>
      <c r="K6" s="34"/>
      <c r="L6" s="34"/>
    </row>
    <row r="7" spans="3:12" x14ac:dyDescent="0.15">
      <c r="C7" s="27">
        <v>2005</v>
      </c>
      <c r="D7" s="20">
        <v>83.1</v>
      </c>
      <c r="E7" s="26">
        <f t="shared" si="0"/>
        <v>1.2180267965895331</v>
      </c>
      <c r="F7" s="18">
        <v>86</v>
      </c>
      <c r="G7" s="26">
        <f t="shared" si="0"/>
        <v>0.11641443538998875</v>
      </c>
      <c r="H7" s="19">
        <v>98.2</v>
      </c>
      <c r="I7" s="26">
        <f t="shared" si="1"/>
        <v>0</v>
      </c>
      <c r="K7" s="34"/>
      <c r="L7" s="34"/>
    </row>
    <row r="8" spans="3:12" x14ac:dyDescent="0.15">
      <c r="C8" s="27">
        <v>2006</v>
      </c>
      <c r="D8" s="20">
        <v>84.7</v>
      </c>
      <c r="E8" s="26">
        <f t="shared" si="0"/>
        <v>1.9253910950661979</v>
      </c>
      <c r="F8" s="18">
        <v>86.6</v>
      </c>
      <c r="G8" s="26">
        <f t="shared" si="0"/>
        <v>0.69767441860464352</v>
      </c>
      <c r="H8" s="19">
        <v>99.091666666666697</v>
      </c>
      <c r="I8" s="26">
        <f t="shared" si="1"/>
        <v>0.9</v>
      </c>
      <c r="K8" s="34"/>
      <c r="L8" s="34"/>
    </row>
    <row r="9" spans="3:12" x14ac:dyDescent="0.15">
      <c r="C9" s="28">
        <v>2007</v>
      </c>
      <c r="D9" s="20">
        <v>86.9</v>
      </c>
      <c r="E9" s="26">
        <f t="shared" si="0"/>
        <v>2.5974025974025983</v>
      </c>
      <c r="F9" s="18">
        <v>88.8</v>
      </c>
      <c r="G9" s="26">
        <f t="shared" si="0"/>
        <v>2.5404157043879882</v>
      </c>
      <c r="H9" s="19">
        <v>99.55</v>
      </c>
      <c r="I9" s="26">
        <f t="shared" si="1"/>
        <v>0.5</v>
      </c>
      <c r="K9" s="34"/>
      <c r="L9" s="34"/>
    </row>
    <row r="10" spans="3:12" x14ac:dyDescent="0.15">
      <c r="C10" s="28">
        <v>2008</v>
      </c>
      <c r="D10" s="21">
        <v>89.7</v>
      </c>
      <c r="E10" s="26">
        <f t="shared" si="0"/>
        <v>3.2220943613348707</v>
      </c>
      <c r="F10" s="18">
        <v>90.3</v>
      </c>
      <c r="G10" s="26">
        <f t="shared" si="0"/>
        <v>1.6891891891891886</v>
      </c>
      <c r="H10" s="19">
        <v>101.008333333333</v>
      </c>
      <c r="I10" s="26">
        <f t="shared" si="1"/>
        <v>1.5</v>
      </c>
      <c r="K10" s="34"/>
      <c r="L10" s="34"/>
    </row>
    <row r="11" spans="3:12" x14ac:dyDescent="0.15">
      <c r="C11" s="28">
        <v>2009</v>
      </c>
      <c r="D11" s="22">
        <v>86.5</v>
      </c>
      <c r="E11" s="26">
        <f t="shared" si="0"/>
        <v>-3.5674470457079166</v>
      </c>
      <c r="F11" s="16">
        <v>89.4</v>
      </c>
      <c r="G11" s="26">
        <f t="shared" si="0"/>
        <v>-0.9966777408637828</v>
      </c>
      <c r="H11" s="19">
        <v>97.5833333333333</v>
      </c>
      <c r="I11" s="26">
        <f t="shared" si="1"/>
        <v>-3.4</v>
      </c>
      <c r="K11" s="34"/>
      <c r="L11" s="34"/>
    </row>
    <row r="12" spans="3:12" x14ac:dyDescent="0.15">
      <c r="C12" s="28">
        <v>2010</v>
      </c>
      <c r="D12" s="22">
        <v>86.6</v>
      </c>
      <c r="E12" s="26">
        <f>(D12/D11-1)*100</f>
        <v>0.11560693641616826</v>
      </c>
      <c r="F12" s="16">
        <v>88.7</v>
      </c>
      <c r="G12" s="26">
        <f t="shared" si="0"/>
        <v>-0.7829977628635354</v>
      </c>
      <c r="H12" s="19">
        <v>96.558333333333294</v>
      </c>
      <c r="I12" s="26">
        <f t="shared" si="1"/>
        <v>-1.1000000000000001</v>
      </c>
      <c r="K12" s="34"/>
      <c r="L12" s="34"/>
    </row>
    <row r="13" spans="3:12" x14ac:dyDescent="0.15">
      <c r="C13" s="28">
        <v>2011</v>
      </c>
      <c r="D13" s="22">
        <v>87.7</v>
      </c>
      <c r="E13" s="26">
        <f t="shared" si="0"/>
        <v>1.2702078521940052</v>
      </c>
      <c r="F13" s="18">
        <v>89.2</v>
      </c>
      <c r="G13" s="26">
        <f t="shared" si="0"/>
        <v>0.5636978579481422</v>
      </c>
      <c r="H13" s="19">
        <v>96.091666666666697</v>
      </c>
      <c r="I13" s="26">
        <f t="shared" si="1"/>
        <v>-0.5</v>
      </c>
      <c r="K13" s="34"/>
      <c r="L13" s="34"/>
    </row>
    <row r="14" spans="3:12" x14ac:dyDescent="0.15">
      <c r="C14" s="28">
        <v>2012</v>
      </c>
      <c r="D14" s="22">
        <v>87.2</v>
      </c>
      <c r="E14" s="26">
        <f t="shared" si="0"/>
        <v>-0.57012542759407037</v>
      </c>
      <c r="F14" s="18">
        <v>87.6</v>
      </c>
      <c r="G14" s="26">
        <f t="shared" si="0"/>
        <v>-1.7937219730941756</v>
      </c>
      <c r="H14" s="19">
        <v>95.7</v>
      </c>
      <c r="I14" s="26">
        <f t="shared" si="1"/>
        <v>-0.4</v>
      </c>
      <c r="K14" s="34"/>
      <c r="L14" s="34"/>
    </row>
    <row r="15" spans="3:12" x14ac:dyDescent="0.15">
      <c r="C15" s="28">
        <v>2013</v>
      </c>
      <c r="D15" s="22">
        <v>89.4</v>
      </c>
      <c r="E15" s="26">
        <f t="shared" si="0"/>
        <v>2.5229357798165264</v>
      </c>
      <c r="F15" s="18">
        <v>88.8</v>
      </c>
      <c r="G15" s="26">
        <f t="shared" si="0"/>
        <v>1.3698630136986356</v>
      </c>
      <c r="H15" s="19">
        <v>98.358333333333306</v>
      </c>
      <c r="I15" s="26">
        <f t="shared" si="1"/>
        <v>2.8</v>
      </c>
      <c r="K15" s="34"/>
      <c r="L15" s="34"/>
    </row>
    <row r="16" spans="3:12" x14ac:dyDescent="0.15">
      <c r="C16" s="28">
        <v>2014</v>
      </c>
      <c r="D16" s="22">
        <v>92.4</v>
      </c>
      <c r="E16" s="26">
        <f t="shared" si="0"/>
        <v>3.3557046979865834</v>
      </c>
      <c r="F16" s="18">
        <v>89.9</v>
      </c>
      <c r="G16" s="26">
        <f t="shared" si="0"/>
        <v>1.2387387387387427</v>
      </c>
      <c r="H16" s="19">
        <v>99.983333333333306</v>
      </c>
      <c r="I16" s="26">
        <f t="shared" si="1"/>
        <v>1.7</v>
      </c>
      <c r="K16" s="34"/>
      <c r="L16" s="34"/>
    </row>
    <row r="17" spans="3:12" ht="13.5" customHeight="1" x14ac:dyDescent="0.15">
      <c r="C17" s="28">
        <v>2015</v>
      </c>
      <c r="D17" s="21">
        <v>92.6</v>
      </c>
      <c r="E17" s="26">
        <f t="shared" si="0"/>
        <v>0.21645021645020357</v>
      </c>
      <c r="F17" s="18">
        <v>91.7</v>
      </c>
      <c r="G17" s="26">
        <f t="shared" si="0"/>
        <v>2.0022246941045596</v>
      </c>
      <c r="H17" s="19">
        <v>99.9583333333333</v>
      </c>
      <c r="I17" s="26">
        <f t="shared" si="1"/>
        <v>0</v>
      </c>
      <c r="K17" s="34"/>
      <c r="L17" s="34"/>
    </row>
    <row r="18" spans="3:12" ht="13.5" customHeight="1" x14ac:dyDescent="0.15">
      <c r="C18" s="28">
        <v>2016</v>
      </c>
      <c r="D18" s="21">
        <v>92.9</v>
      </c>
      <c r="E18" s="26">
        <f t="shared" si="0"/>
        <v>0.32397408207345268</v>
      </c>
      <c r="F18" s="18">
        <v>93</v>
      </c>
      <c r="G18" s="26">
        <f t="shared" si="0"/>
        <v>1.4176663031624903</v>
      </c>
      <c r="H18" s="19">
        <v>98.141666666666694</v>
      </c>
      <c r="I18" s="26">
        <f t="shared" si="1"/>
        <v>-1.8</v>
      </c>
      <c r="K18" s="34"/>
      <c r="L18" s="34"/>
    </row>
    <row r="19" spans="3:12" ht="13.5" customHeight="1" x14ac:dyDescent="0.15">
      <c r="C19" s="28">
        <v>2017</v>
      </c>
      <c r="D19" s="21">
        <v>94.8</v>
      </c>
      <c r="E19" s="26">
        <f t="shared" si="0"/>
        <v>2.0452099031216253</v>
      </c>
      <c r="F19" s="18">
        <v>94</v>
      </c>
      <c r="G19" s="26">
        <f t="shared" si="0"/>
        <v>1.0752688172043001</v>
      </c>
      <c r="H19" s="19">
        <v>99.5416666666667</v>
      </c>
      <c r="I19" s="26">
        <f t="shared" si="1"/>
        <v>1.4</v>
      </c>
      <c r="K19" s="34"/>
      <c r="L19" s="34"/>
    </row>
    <row r="20" spans="3:12" x14ac:dyDescent="0.15">
      <c r="C20" s="28">
        <v>2018</v>
      </c>
      <c r="D20" s="21">
        <v>97.8</v>
      </c>
      <c r="E20" s="26">
        <f t="shared" si="0"/>
        <v>3.1645569620253111</v>
      </c>
      <c r="F20" s="18">
        <v>97.7</v>
      </c>
      <c r="G20" s="26">
        <f t="shared" si="0"/>
        <v>3.9361702127659548</v>
      </c>
      <c r="H20" s="19">
        <v>100.85833333333299</v>
      </c>
      <c r="I20" s="26">
        <f t="shared" si="1"/>
        <v>1.3</v>
      </c>
      <c r="K20" s="34"/>
      <c r="L20" s="34"/>
    </row>
    <row r="21" spans="3:12" x14ac:dyDescent="0.15">
      <c r="C21" s="28">
        <v>2019</v>
      </c>
      <c r="D21" s="21">
        <v>100</v>
      </c>
      <c r="E21" s="26">
        <f t="shared" si="0"/>
        <v>2.249488752556239</v>
      </c>
      <c r="F21" s="18">
        <v>100.4</v>
      </c>
      <c r="G21" s="26">
        <f t="shared" si="0"/>
        <v>2.763561924257929</v>
      </c>
      <c r="H21" s="19">
        <v>100.64166666666701</v>
      </c>
      <c r="I21" s="26">
        <f t="shared" si="1"/>
        <v>-0.2</v>
      </c>
      <c r="K21" s="34"/>
      <c r="L21" s="34"/>
    </row>
    <row r="22" spans="3:12" x14ac:dyDescent="0.15">
      <c r="C22" s="28">
        <v>2020</v>
      </c>
      <c r="D22" s="21">
        <v>100</v>
      </c>
      <c r="E22" s="26">
        <f t="shared" si="0"/>
        <v>0</v>
      </c>
      <c r="F22" s="18">
        <v>99.7</v>
      </c>
      <c r="G22" s="26">
        <f t="shared" si="0"/>
        <v>-0.69721115537848544</v>
      </c>
      <c r="H22" s="19">
        <v>99.9166666666667</v>
      </c>
      <c r="I22" s="26">
        <f t="shared" si="1"/>
        <v>-0.7</v>
      </c>
      <c r="K22" s="34"/>
      <c r="L22" s="34"/>
    </row>
    <row r="23" spans="3:12" x14ac:dyDescent="0.15">
      <c r="C23" s="28">
        <v>2021</v>
      </c>
      <c r="D23" s="21">
        <v>105</v>
      </c>
      <c r="E23" s="26">
        <f t="shared" si="0"/>
        <v>5.0000000000000044</v>
      </c>
      <c r="F23" s="18">
        <v>100.6</v>
      </c>
      <c r="G23" s="26">
        <f t="shared" si="0"/>
        <v>0.90270812437311942</v>
      </c>
      <c r="H23" s="19">
        <v>106.591666666667</v>
      </c>
      <c r="I23" s="26">
        <f>ROUND((H23/H21-1)*100,1)</f>
        <v>5.9</v>
      </c>
      <c r="K23" s="34"/>
      <c r="L23" s="34"/>
    </row>
    <row r="24" spans="3:12" x14ac:dyDescent="0.15">
      <c r="C24" s="27">
        <v>2022</v>
      </c>
      <c r="D24" s="21">
        <v>111.3</v>
      </c>
      <c r="E24" s="26">
        <f t="shared" si="0"/>
        <v>6.0000000000000053</v>
      </c>
      <c r="F24" s="18">
        <v>103.3</v>
      </c>
      <c r="G24" s="26">
        <f t="shared" si="0"/>
        <v>2.6838966202783254</v>
      </c>
      <c r="H24" s="19">
        <v>116.55</v>
      </c>
      <c r="I24" s="26">
        <f>ROUND((H24/H23-1)*100,1)</f>
        <v>9.3000000000000007</v>
      </c>
      <c r="K24" s="34"/>
      <c r="L24" s="34"/>
    </row>
    <row r="25" spans="3:12" x14ac:dyDescent="0.15">
      <c r="C25" s="27">
        <v>2023</v>
      </c>
      <c r="D25" s="21">
        <v>113.7</v>
      </c>
      <c r="E25" s="26">
        <f>(D25/D24-1)*100</f>
        <v>2.1563342318059453</v>
      </c>
      <c r="F25" s="18">
        <v>103.4</v>
      </c>
      <c r="G25" s="26">
        <f>(F25/F24-1)*100</f>
        <v>9.6805421103596245E-2</v>
      </c>
      <c r="H25" s="19">
        <v>120.39166666666701</v>
      </c>
      <c r="I25" s="26">
        <f>ROUND((H25/H24-1)*100,1)</f>
        <v>3.3</v>
      </c>
      <c r="K25" s="34"/>
      <c r="L25" s="34"/>
    </row>
    <row r="26" spans="3:12" x14ac:dyDescent="0.15">
      <c r="C26" s="27">
        <v>2024</v>
      </c>
      <c r="D26" s="21">
        <v>118.7</v>
      </c>
      <c r="E26" s="26">
        <f t="shared" si="0"/>
        <v>4.3975373790677175</v>
      </c>
      <c r="F26" s="18">
        <v>109.1</v>
      </c>
      <c r="G26" s="26">
        <f t="shared" si="0"/>
        <v>5.5125725338491138</v>
      </c>
      <c r="H26" s="19">
        <v>124.083333333333</v>
      </c>
      <c r="I26" s="26">
        <f>ROUND((H26/H25-1)*100,1)</f>
        <v>3.1</v>
      </c>
      <c r="K26" s="34"/>
      <c r="L26" s="34"/>
    </row>
    <row r="27" spans="3:12" ht="14.25" thickBot="1" x14ac:dyDescent="0.2">
      <c r="C27" s="29">
        <v>2025</v>
      </c>
      <c r="D27" s="30">
        <v>121.9</v>
      </c>
      <c r="E27" s="31">
        <f t="shared" si="0"/>
        <v>2.695871946082562</v>
      </c>
      <c r="F27" s="32">
        <v>111.8</v>
      </c>
      <c r="G27" s="31">
        <f t="shared" si="0"/>
        <v>2.4747937671860676</v>
      </c>
      <c r="H27" s="33">
        <v>127.26666666666701</v>
      </c>
      <c r="I27" s="31">
        <f>ROUND((H27/H26-1)*100,1)</f>
        <v>2.6</v>
      </c>
      <c r="K27" s="34"/>
      <c r="L27" s="34"/>
    </row>
    <row r="28" spans="3:12" x14ac:dyDescent="0.15">
      <c r="C28" s="23" t="s">
        <v>3</v>
      </c>
      <c r="D28" s="35" t="s">
        <v>21</v>
      </c>
      <c r="E28" s="36"/>
      <c r="F28" s="35" t="s">
        <v>10</v>
      </c>
      <c r="G28" s="38"/>
      <c r="H28" s="1" t="s">
        <v>0</v>
      </c>
      <c r="I28" s="2"/>
      <c r="L28" s="34"/>
    </row>
    <row r="29" spans="3:12" x14ac:dyDescent="0.15">
      <c r="C29" s="10"/>
      <c r="D29" s="37"/>
      <c r="E29" s="36"/>
      <c r="F29" s="35"/>
      <c r="G29" s="38"/>
      <c r="H29" s="1" t="s">
        <v>16</v>
      </c>
      <c r="I29" s="2"/>
    </row>
    <row r="30" spans="3:12" x14ac:dyDescent="0.15">
      <c r="C30" s="10"/>
      <c r="D30" s="37"/>
      <c r="E30" s="36"/>
      <c r="F30" s="35"/>
      <c r="G30" s="38"/>
      <c r="H30" s="1" t="s">
        <v>18</v>
      </c>
      <c r="I30" s="2"/>
    </row>
    <row r="31" spans="3:12" x14ac:dyDescent="0.15">
      <c r="C31" s="10"/>
      <c r="D31" s="5"/>
      <c r="E31" s="6"/>
      <c r="F31" s="1" t="s">
        <v>5</v>
      </c>
      <c r="G31" s="2"/>
      <c r="H31" s="1" t="s">
        <v>19</v>
      </c>
      <c r="I31" s="2"/>
    </row>
    <row r="32" spans="3:12" x14ac:dyDescent="0.15">
      <c r="C32" s="11"/>
      <c r="D32" s="7"/>
      <c r="E32" s="8"/>
      <c r="F32" s="3" t="s">
        <v>6</v>
      </c>
      <c r="G32" s="4"/>
      <c r="H32" s="3"/>
      <c r="I32" s="4"/>
    </row>
    <row r="34" spans="3:6" x14ac:dyDescent="0.15">
      <c r="C34" s="15" t="s">
        <v>11</v>
      </c>
      <c r="D34" t="s">
        <v>17</v>
      </c>
    </row>
    <row r="35" spans="3:6" x14ac:dyDescent="0.15">
      <c r="D35" s="12"/>
      <c r="F35" s="13"/>
    </row>
    <row r="36" spans="3:6" x14ac:dyDescent="0.15">
      <c r="C36" t="s">
        <v>8</v>
      </c>
    </row>
    <row r="37" spans="3:6" x14ac:dyDescent="0.15">
      <c r="C37" s="14" t="s">
        <v>20</v>
      </c>
    </row>
    <row r="38" spans="3:6" x14ac:dyDescent="0.15">
      <c r="C38" s="14" t="s">
        <v>9</v>
      </c>
    </row>
    <row r="39" spans="3:6" x14ac:dyDescent="0.15">
      <c r="C39" s="14" t="s">
        <v>7</v>
      </c>
    </row>
  </sheetData>
  <mergeCells count="2">
    <mergeCell ref="D28:E30"/>
    <mergeCell ref="F28:G30"/>
  </mergeCells>
  <phoneticPr fontId="2"/>
  <hyperlinks>
    <hyperlink ref="C39" r:id="rId1" display="https://www.e-stat.go.jp/stat-search/files?page=1&amp;layout=datalist&amp;toukei=00450071&amp;tstat=000001011791&amp;cycle=0&amp;tclass1=000001035519&amp;tclass2=000001144287&amp;tclass3val=0" xr:uid="{86AC13A9-D30C-480E-959C-F2ED7C2B0F50}"/>
    <hyperlink ref="C38" r:id="rId2" display="https://www.stat-search.boj.or.jp/ssi/cgi-bin/famecgi2?cgi=$nme_a000&amp;lstSelection=PR01" xr:uid="{6D9E9F42-C62A-401A-9701-816D75D69CFE}"/>
    <hyperlink ref="C37" r:id="rId3" xr:uid="{5D4D0B22-65EA-4604-AB13-9D5C8D636E01}"/>
  </hyperlinks>
  <pageMargins left="0.7" right="0.7" top="0.75" bottom="0.75" header="0.3" footer="0.3"/>
  <pageSetup paperSize="13" scale="71" fitToHeight="0" orientation="landscape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1d40bd-4f05-403e-abff-a41b9ca44dc8" xsi:nil="true"/>
    <lcf76f155ced4ddcb4097134ff3c332f xmlns="61c9ea3e-819c-49ab-b112-f933630f9e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154F1FFF662804E92EAB4C435018A53" ma:contentTypeVersion="10" ma:contentTypeDescription="新しいドキュメントを作成します。" ma:contentTypeScope="" ma:versionID="9e09f8542f2fc0a60f4325083ba157f8">
  <xsd:schema xmlns:xsd="http://www.w3.org/2001/XMLSchema" xmlns:xs="http://www.w3.org/2001/XMLSchema" xmlns:p="http://schemas.microsoft.com/office/2006/metadata/properties" xmlns:ns2="61c9ea3e-819c-49ab-b112-f933630f9e2d" xmlns:ns3="d81d40bd-4f05-403e-abff-a41b9ca44dc8" targetNamespace="http://schemas.microsoft.com/office/2006/metadata/properties" ma:root="true" ma:fieldsID="70e8b2737c36dfb12e406ab2636b088a" ns2:_="" ns3:_="">
    <xsd:import namespace="61c9ea3e-819c-49ab-b112-f933630f9e2d"/>
    <xsd:import namespace="d81d40bd-4f05-403e-abff-a41b9ca44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9ea3e-819c-49ab-b112-f933630f9e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602fae3e-fea6-4632-a842-5308aa83cb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1d40bd-4f05-403e-abff-a41b9ca44dc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dda2b22-608d-4ec6-9a28-c96d8f013b99}" ma:internalName="TaxCatchAll" ma:showField="CatchAllData" ma:web="d81d40bd-4f05-403e-abff-a41b9ca44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BA2864-15A4-4FC5-96D1-25E9CB2EDF7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81d40bd-4f05-403e-abff-a41b9ca44dc8"/>
    <ds:schemaRef ds:uri="http://purl.org/dc/elements/1.1/"/>
    <ds:schemaRef ds:uri="http://schemas.microsoft.com/office/2006/metadata/properties"/>
    <ds:schemaRef ds:uri="http://schemas.microsoft.com/office/infopath/2007/PartnerControls"/>
    <ds:schemaRef ds:uri="61c9ea3e-819c-49ab-b112-f933630f9e2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B4FF167-907B-4881-AEB5-D97D14DBD3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1580C4-E249-446A-B0A3-1361DAABB2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c9ea3e-819c-49ab-b112-f933630f9e2d"/>
    <ds:schemaRef ds:uri="d81d40bd-4f05-403e-abff-a41b9ca44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</vt:lpstr>
    </vt:vector>
  </TitlesOfParts>
  <Company>社団法人　日本建設業団体連合会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河合一宏</dc:creator>
  <cp:lastModifiedBy>鈴木 彩世</cp:lastModifiedBy>
  <cp:lastPrinted>2025-09-09T04:27:40Z</cp:lastPrinted>
  <dcterms:created xsi:type="dcterms:W3CDTF">2001-03-15T07:48:07Z</dcterms:created>
  <dcterms:modified xsi:type="dcterms:W3CDTF">2026-09-15T05:01:32Z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0x0101006154F1FFF662804E92EAB4C435018A53</vt:lpwstr>
  </property>
  <property fmtid="{D5CDD505-2E9C-101B-9397-08002B2CF9AE}" pid="3" name="MediaServiceImageTags">
    <vt:lpwstr/>
  </property>
</Properties>
</file>